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ISO SERVEIS SOCIALS\ISO SERVEIS SOCIALS\AMBIT OPERATIU\SUBVENCIONS ATORGADES\2025\03_Entitats\"/>
    </mc:Choice>
  </mc:AlternateContent>
  <bookViews>
    <workbookView xWindow="0" yWindow="0" windowWidth="20490" windowHeight="7620"/>
  </bookViews>
  <sheets>
    <sheet name="Model fact i nòmines" sheetId="8" r:id="rId1"/>
    <sheet name="Model només factures " sheetId="10" r:id="rId2"/>
    <sheet name="Model Només nòmines" sheetId="1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8" l="1"/>
  <c r="H31" i="12" l="1"/>
  <c r="E31" i="12"/>
  <c r="D31" i="12"/>
  <c r="D31" i="10"/>
  <c r="E31" i="10"/>
  <c r="H31" i="10"/>
  <c r="E45" i="8"/>
  <c r="H37" i="8"/>
  <c r="E37" i="8"/>
  <c r="D37" i="8"/>
  <c r="H35" i="8"/>
  <c r="D35" i="8"/>
  <c r="E35" i="8"/>
  <c r="D14" i="8"/>
  <c r="E14" i="8"/>
  <c r="H14" i="8"/>
  <c r="G4" i="8"/>
  <c r="G5" i="8"/>
  <c r="G6" i="8"/>
  <c r="G7" i="8"/>
  <c r="G8" i="8"/>
  <c r="G9" i="8"/>
  <c r="G10" i="8"/>
  <c r="G11" i="8"/>
  <c r="G12" i="8"/>
  <c r="G3" i="8"/>
  <c r="G3" i="12" l="1"/>
  <c r="G3" i="10"/>
  <c r="E35" i="12" l="1"/>
  <c r="E34" i="12"/>
  <c r="E37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M4" i="12"/>
  <c r="G4" i="12"/>
  <c r="E35" i="10"/>
  <c r="E41" i="10" s="1"/>
  <c r="E34" i="10"/>
  <c r="E36" i="10" l="1"/>
  <c r="E39" i="12"/>
  <c r="E36" i="12"/>
  <c r="E40" i="12"/>
  <c r="E41" i="12"/>
  <c r="E42" i="12" s="1"/>
  <c r="E38" i="12"/>
  <c r="G11" i="10" l="1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E37" i="10"/>
  <c r="G10" i="10"/>
  <c r="G9" i="10"/>
  <c r="G8" i="10"/>
  <c r="G7" i="10"/>
  <c r="G6" i="10"/>
  <c r="G5" i="10"/>
  <c r="M4" i="10"/>
  <c r="G4" i="10"/>
  <c r="E38" i="10" l="1"/>
  <c r="E39" i="10"/>
  <c r="E40" i="10" s="1"/>
  <c r="E41" i="8"/>
  <c r="E47" i="8" s="1"/>
  <c r="E40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E43" i="8"/>
  <c r="M4" i="8"/>
  <c r="E44" i="8" l="1"/>
  <c r="E42" i="10"/>
  <c r="E48" i="8"/>
  <c r="E42" i="8"/>
  <c r="E46" i="8" l="1"/>
</calcChain>
</file>

<file path=xl/sharedStrings.xml><?xml version="1.0" encoding="utf-8"?>
<sst xmlns="http://schemas.openxmlformats.org/spreadsheetml/2006/main" count="82" uniqueCount="33">
  <si>
    <t>OBSERVACIONS</t>
  </si>
  <si>
    <t>CONCEPTE</t>
  </si>
  <si>
    <t>IMPORT</t>
  </si>
  <si>
    <t>TREBALLADOR</t>
  </si>
  <si>
    <t>DATA NOMINA</t>
  </si>
  <si>
    <t>%</t>
  </si>
  <si>
    <t>COST ACTIVITAT</t>
  </si>
  <si>
    <t>SUBVENCIÓ</t>
  </si>
  <si>
    <t>PROVEÏDOR</t>
  </si>
  <si>
    <t>NÚM. FACTURA</t>
  </si>
  <si>
    <t>DATA FACTURA</t>
  </si>
  <si>
    <t>Entitat</t>
  </si>
  <si>
    <t>IMPORT GASTAT AL PROJECTE</t>
  </si>
  <si>
    <t>IMPORT TOTAL FACTURA</t>
  </si>
  <si>
    <t>% del total fact pagat amb subvenció</t>
  </si>
  <si>
    <t>Import pagat amb la subvenció</t>
  </si>
  <si>
    <t>TOTALS</t>
  </si>
  <si>
    <t>NÚM. Factura</t>
  </si>
  <si>
    <t>Total nòmines</t>
  </si>
  <si>
    <t>Total Factures</t>
  </si>
  <si>
    <t xml:space="preserve">TOTAL JUSTIFICAT </t>
  </si>
  <si>
    <t>Cost total a justificar</t>
  </si>
  <si>
    <t>% Subvencio s/Cost</t>
  </si>
  <si>
    <t>Cost total justificat</t>
  </si>
  <si>
    <t>Pendent de justificar</t>
  </si>
  <si>
    <t>Import amb dret, segons cost justificat</t>
  </si>
  <si>
    <t>Renúncia</t>
  </si>
  <si>
    <t>Bestreta</t>
  </si>
  <si>
    <t>Pendent Devolució (-) ó Pagament (+)</t>
  </si>
  <si>
    <t xml:space="preserve">Import concedit </t>
  </si>
  <si>
    <t xml:space="preserve">NOM TREBALLADOR </t>
  </si>
  <si>
    <t xml:space="preserve">DATA PAGAMENT FACTURA </t>
  </si>
  <si>
    <t xml:space="preserve">DATA PAGAMENT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</si>
</sst>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  <numFmt numFmtId="165" formatCode="_-* #,##0.00\ [$€-C0A]_-;\-* #,##0.00\ [$€-C0A]_-;_-* &quot;-&quot;??\ [$€-C0A]_-;_-@_-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98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2" fillId="0" borderId="0" xfId="0" applyNumberFormat="1" applyFont="1" applyFill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165" fontId="2" fillId="0" borderId="1" xfId="1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5" fillId="2" borderId="4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wrapText="1"/>
    </xf>
    <xf numFmtId="44" fontId="5" fillId="2" borderId="4" xfId="1" applyFont="1" applyFill="1" applyBorder="1" applyAlignment="1">
      <alignment horizontal="center" vertical="center" wrapText="1"/>
    </xf>
    <xf numFmtId="49" fontId="5" fillId="2" borderId="4" xfId="3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164" fontId="3" fillId="0" borderId="0" xfId="0" applyNumberFormat="1" applyFont="1" applyFill="1"/>
    <xf numFmtId="165" fontId="7" fillId="0" borderId="0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165" fontId="8" fillId="0" borderId="0" xfId="1" applyNumberFormat="1" applyFont="1" applyFill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Fill="1" applyBorder="1"/>
    <xf numFmtId="0" fontId="2" fillId="0" borderId="0" xfId="0" applyFont="1" applyBorder="1" applyAlignment="1">
      <alignment wrapText="1"/>
    </xf>
    <xf numFmtId="165" fontId="2" fillId="0" borderId="0" xfId="1" applyNumberFormat="1" applyFont="1" applyFill="1" applyBorder="1" applyAlignment="1">
      <alignment horizontal="center"/>
    </xf>
    <xf numFmtId="0" fontId="9" fillId="0" borderId="0" xfId="0" applyFont="1" applyAlignment="1">
      <alignment vertical="center"/>
    </xf>
    <xf numFmtId="165" fontId="8" fillId="0" borderId="0" xfId="1" applyNumberFormat="1" applyFont="1" applyBorder="1" applyAlignment="1">
      <alignment horizontal="center"/>
    </xf>
    <xf numFmtId="165" fontId="11" fillId="0" borderId="1" xfId="1" applyNumberFormat="1" applyFont="1" applyFill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5" fillId="0" borderId="8" xfId="3" applyFont="1" applyBorder="1" applyAlignment="1">
      <alignment vertical="center"/>
    </xf>
    <xf numFmtId="166" fontId="5" fillId="0" borderId="9" xfId="3" applyNumberFormat="1" applyFont="1" applyBorder="1" applyAlignment="1">
      <alignment horizontal="center" vertical="center"/>
    </xf>
    <xf numFmtId="0" fontId="5" fillId="0" borderId="10" xfId="3" applyFont="1" applyBorder="1" applyAlignment="1">
      <alignment vertical="center"/>
    </xf>
    <xf numFmtId="166" fontId="5" fillId="0" borderId="11" xfId="3" applyNumberFormat="1" applyFont="1" applyBorder="1" applyAlignment="1">
      <alignment horizontal="center" vertical="center"/>
    </xf>
    <xf numFmtId="0" fontId="5" fillId="0" borderId="12" xfId="3" applyFont="1" applyBorder="1" applyAlignment="1">
      <alignment vertical="center"/>
    </xf>
    <xf numFmtId="0" fontId="5" fillId="2" borderId="1" xfId="3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/>
    </xf>
    <xf numFmtId="49" fontId="5" fillId="2" borderId="1" xfId="3" applyNumberFormat="1" applyFont="1" applyFill="1" applyBorder="1" applyAlignment="1">
      <alignment horizontal="center" vertical="center" wrapText="1"/>
    </xf>
    <xf numFmtId="49" fontId="5" fillId="2" borderId="1" xfId="3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166" fontId="6" fillId="0" borderId="0" xfId="1" applyNumberFormat="1" applyFont="1" applyFill="1" applyBorder="1" applyAlignment="1">
      <alignment horizontal="center" vertical="center"/>
    </xf>
    <xf numFmtId="166" fontId="5" fillId="0" borderId="0" xfId="3" applyNumberFormat="1" applyFont="1" applyBorder="1" applyAlignment="1">
      <alignment horizontal="center" vertical="center"/>
    </xf>
    <xf numFmtId="0" fontId="5" fillId="0" borderId="7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>
      <alignment horizontal="center" vertical="center"/>
    </xf>
    <xf numFmtId="10" fontId="2" fillId="0" borderId="1" xfId="0" applyNumberFormat="1" applyFont="1" applyFill="1" applyBorder="1" applyAlignment="1">
      <alignment horizontal="left"/>
    </xf>
    <xf numFmtId="166" fontId="2" fillId="0" borderId="1" xfId="0" applyNumberFormat="1" applyFont="1" applyBorder="1" applyAlignment="1">
      <alignment horizontal="left"/>
    </xf>
    <xf numFmtId="10" fontId="0" fillId="0" borderId="0" xfId="0" applyNumberFormat="1"/>
    <xf numFmtId="0" fontId="2" fillId="0" borderId="0" xfId="0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left"/>
    </xf>
    <xf numFmtId="166" fontId="5" fillId="4" borderId="1" xfId="3" applyNumberFormat="1" applyFont="1" applyFill="1" applyBorder="1" applyAlignment="1">
      <alignment horizontal="center" vertical="center"/>
    </xf>
    <xf numFmtId="10" fontId="5" fillId="4" borderId="1" xfId="3" applyNumberFormat="1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49" fontId="5" fillId="2" borderId="5" xfId="3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3" xfId="0" applyFont="1" applyBorder="1" applyAlignment="1">
      <alignment vertical="center" wrapText="1"/>
    </xf>
    <xf numFmtId="49" fontId="5" fillId="2" borderId="6" xfId="3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/>
    </xf>
    <xf numFmtId="166" fontId="13" fillId="0" borderId="0" xfId="0" applyNumberFormat="1" applyFont="1" applyBorder="1" applyAlignment="1">
      <alignment horizontal="left"/>
    </xf>
    <xf numFmtId="165" fontId="13" fillId="0" borderId="0" xfId="1" applyNumberFormat="1" applyFont="1" applyFill="1" applyBorder="1" applyAlignment="1">
      <alignment horizontal="center"/>
    </xf>
    <xf numFmtId="0" fontId="10" fillId="0" borderId="0" xfId="0" applyFont="1"/>
    <xf numFmtId="166" fontId="13" fillId="0" borderId="0" xfId="0" applyNumberFormat="1" applyFont="1" applyBorder="1"/>
    <xf numFmtId="166" fontId="8" fillId="0" borderId="0" xfId="0" applyNumberFormat="1" applyFont="1"/>
    <xf numFmtId="0" fontId="10" fillId="0" borderId="0" xfId="0" applyFont="1" applyAlignment="1">
      <alignment horizontal="center"/>
    </xf>
    <xf numFmtId="166" fontId="5" fillId="3" borderId="1" xfId="2" applyNumberFormat="1" applyFont="1" applyFill="1" applyBorder="1" applyAlignment="1">
      <alignment horizontal="center" vertical="center"/>
    </xf>
    <xf numFmtId="9" fontId="3" fillId="3" borderId="0" xfId="2" applyFont="1" applyFill="1" applyBorder="1" applyAlignment="1" applyProtection="1">
      <alignment horizontal="center" vertical="center"/>
      <protection locked="0"/>
    </xf>
    <xf numFmtId="166" fontId="13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vertical="center" wrapText="1"/>
    </xf>
    <xf numFmtId="166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49" fontId="5" fillId="2" borderId="6" xfId="3" applyNumberFormat="1" applyFont="1" applyFill="1" applyBorder="1" applyAlignment="1">
      <alignment horizontal="center" vertical="center"/>
    </xf>
    <xf numFmtId="49" fontId="5" fillId="2" borderId="5" xfId="3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5" fillId="4" borderId="0" xfId="3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/>
    </xf>
    <xf numFmtId="49" fontId="3" fillId="3" borderId="0" xfId="0" applyNumberFormat="1" applyFont="1" applyFill="1" applyBorder="1" applyAlignment="1" applyProtection="1">
      <alignment horizontal="center" vertical="center"/>
      <protection locked="0"/>
    </xf>
    <xf numFmtId="49" fontId="3" fillId="3" borderId="14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5" fillId="3" borderId="0" xfId="3" applyFont="1" applyFill="1" applyBorder="1" applyAlignment="1">
      <alignment horizontal="center" vertical="center" wrapText="1"/>
    </xf>
    <xf numFmtId="0" fontId="5" fillId="3" borderId="14" xfId="3" applyFont="1" applyFill="1" applyBorder="1" applyAlignment="1">
      <alignment horizontal="center" vertical="center" wrapText="1"/>
    </xf>
    <xf numFmtId="0" fontId="5" fillId="3" borderId="0" xfId="3" applyFont="1" applyFill="1" applyBorder="1" applyAlignment="1">
      <alignment horizontal="center" vertical="center"/>
    </xf>
    <xf numFmtId="0" fontId="5" fillId="3" borderId="14" xfId="3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2" xfId="3"/>
    <cellStyle name="Normal 4" xfId="4"/>
    <cellStyle name="Porcentaje" xfId="2" builtinId="5"/>
  </cellStyles>
  <dxfs count="0"/>
  <tableStyles count="0" defaultTableStyle="TableStyleMedium2" defaultPivotStyle="PivotStyleLight16"/>
  <colors>
    <mruColors>
      <color rgb="FFE5D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topLeftCell="A4" workbookViewId="0">
      <selection activeCell="G19" sqref="G19"/>
    </sheetView>
  </sheetViews>
  <sheetFormatPr baseColWidth="10" defaultRowHeight="15" x14ac:dyDescent="0.25"/>
  <cols>
    <col min="2" max="2" width="15.28515625" customWidth="1"/>
    <col min="3" max="3" width="13.42578125" bestFit="1" customWidth="1"/>
    <col min="5" max="5" width="15.85546875" customWidth="1"/>
    <col min="6" max="6" width="23.28515625" bestFit="1" customWidth="1"/>
    <col min="7" max="7" width="18" customWidth="1"/>
    <col min="8" max="8" width="13.5703125" bestFit="1" customWidth="1"/>
    <col min="9" max="10" width="13.5703125" customWidth="1"/>
    <col min="11" max="11" width="6.7109375" customWidth="1"/>
    <col min="12" max="12" width="19.140625" customWidth="1"/>
    <col min="14" max="14" width="14.140625" customWidth="1"/>
    <col min="15" max="15" width="11.7109375" bestFit="1" customWidth="1"/>
    <col min="16" max="16" width="19.5703125" customWidth="1"/>
  </cols>
  <sheetData>
    <row r="1" spans="1:14" ht="16.5" thickBot="1" x14ac:dyDescent="0.3">
      <c r="A1" s="83" t="s">
        <v>11</v>
      </c>
      <c r="B1" s="83"/>
      <c r="C1" s="83"/>
      <c r="D1" s="83"/>
      <c r="E1" s="83"/>
      <c r="F1" s="83"/>
      <c r="G1" s="83"/>
      <c r="H1" s="83"/>
      <c r="I1" s="77"/>
      <c r="J1" s="1"/>
      <c r="K1" s="1"/>
      <c r="L1" s="25"/>
      <c r="M1" s="1"/>
      <c r="N1" s="1"/>
    </row>
    <row r="2" spans="1:14" ht="38.25" x14ac:dyDescent="0.25">
      <c r="A2" s="40" t="s">
        <v>10</v>
      </c>
      <c r="B2" s="41" t="s">
        <v>9</v>
      </c>
      <c r="C2" s="40" t="s">
        <v>8</v>
      </c>
      <c r="D2" s="39" t="s">
        <v>2</v>
      </c>
      <c r="E2" s="38" t="s">
        <v>12</v>
      </c>
      <c r="F2" s="37" t="s">
        <v>1</v>
      </c>
      <c r="G2" s="10" t="s">
        <v>14</v>
      </c>
      <c r="H2" s="10" t="s">
        <v>15</v>
      </c>
      <c r="I2" s="10" t="s">
        <v>31</v>
      </c>
      <c r="J2" s="9" t="s">
        <v>0</v>
      </c>
      <c r="K2" s="1"/>
      <c r="L2" s="36" t="s">
        <v>6</v>
      </c>
      <c r="M2" s="35"/>
      <c r="N2" s="44"/>
    </row>
    <row r="3" spans="1:14" x14ac:dyDescent="0.25">
      <c r="A3" s="78"/>
      <c r="B3" s="79"/>
      <c r="C3" s="76"/>
      <c r="D3" s="7"/>
      <c r="E3" s="7"/>
      <c r="F3" s="6"/>
      <c r="G3" s="47" t="e">
        <f>H3/D3</f>
        <v>#DIV/0!</v>
      </c>
      <c r="H3" s="80"/>
      <c r="I3" s="80"/>
      <c r="J3" s="5"/>
      <c r="K3" s="1"/>
      <c r="L3" s="34" t="s">
        <v>7</v>
      </c>
      <c r="M3" s="33"/>
      <c r="N3" s="44"/>
    </row>
    <row r="4" spans="1:14" ht="15.75" thickBot="1" x14ac:dyDescent="0.3">
      <c r="A4" s="78"/>
      <c r="B4" s="79"/>
      <c r="C4" s="76"/>
      <c r="D4" s="7"/>
      <c r="E4" s="27"/>
      <c r="F4" s="6"/>
      <c r="G4" s="47" t="e">
        <f t="shared" ref="G4:G12" si="0">H4/D4</f>
        <v>#DIV/0!</v>
      </c>
      <c r="H4" s="66"/>
      <c r="I4" s="66"/>
      <c r="J4" s="30"/>
      <c r="K4" s="1"/>
      <c r="L4" s="32" t="s">
        <v>5</v>
      </c>
      <c r="M4" s="45" t="e">
        <f>+M3/M2</f>
        <v>#DIV/0!</v>
      </c>
      <c r="N4" s="46"/>
    </row>
    <row r="5" spans="1:14" x14ac:dyDescent="0.25">
      <c r="A5" s="8"/>
      <c r="B5" s="31"/>
      <c r="C5" s="30"/>
      <c r="D5" s="28"/>
      <c r="E5" s="27"/>
      <c r="F5" s="6"/>
      <c r="G5" s="47" t="e">
        <f t="shared" si="0"/>
        <v>#DIV/0!</v>
      </c>
      <c r="H5" s="66"/>
      <c r="I5" s="66"/>
      <c r="J5" s="30"/>
      <c r="K5" s="1"/>
    </row>
    <row r="6" spans="1:14" x14ac:dyDescent="0.25">
      <c r="A6" s="8"/>
      <c r="B6" s="31"/>
      <c r="C6" s="30"/>
      <c r="D6" s="28"/>
      <c r="E6" s="27"/>
      <c r="F6" s="6"/>
      <c r="G6" s="47" t="e">
        <f t="shared" si="0"/>
        <v>#DIV/0!</v>
      </c>
      <c r="H6" s="66"/>
      <c r="I6" s="66"/>
      <c r="J6" s="30"/>
      <c r="K6" s="1"/>
    </row>
    <row r="7" spans="1:14" x14ac:dyDescent="0.25">
      <c r="A7" s="8"/>
      <c r="B7" s="31"/>
      <c r="C7" s="30"/>
      <c r="D7" s="28"/>
      <c r="E7" s="27"/>
      <c r="F7" s="6"/>
      <c r="G7" s="47" t="e">
        <f t="shared" si="0"/>
        <v>#DIV/0!</v>
      </c>
      <c r="H7" s="66"/>
      <c r="I7" s="66"/>
      <c r="J7" s="30"/>
      <c r="K7" s="1"/>
    </row>
    <row r="8" spans="1:14" x14ac:dyDescent="0.25">
      <c r="A8" s="8"/>
      <c r="B8" s="31"/>
      <c r="C8" s="30"/>
      <c r="D8" s="28"/>
      <c r="E8" s="27"/>
      <c r="F8" s="6"/>
      <c r="G8" s="47" t="e">
        <f t="shared" si="0"/>
        <v>#DIV/0!</v>
      </c>
      <c r="H8" s="66"/>
      <c r="I8" s="66"/>
      <c r="J8" s="30"/>
      <c r="K8" s="1"/>
    </row>
    <row r="9" spans="1:14" x14ac:dyDescent="0.25">
      <c r="A9" s="8"/>
      <c r="B9" s="31"/>
      <c r="C9" s="30"/>
      <c r="D9" s="28"/>
      <c r="E9" s="27"/>
      <c r="F9" s="6"/>
      <c r="G9" s="47" t="e">
        <f t="shared" si="0"/>
        <v>#DIV/0!</v>
      </c>
      <c r="H9" s="66"/>
      <c r="I9" s="66"/>
      <c r="J9" s="30"/>
      <c r="K9" s="1"/>
    </row>
    <row r="10" spans="1:14" x14ac:dyDescent="0.25">
      <c r="A10" s="8"/>
      <c r="B10" s="31"/>
      <c r="C10" s="30"/>
      <c r="D10" s="28"/>
      <c r="E10" s="27"/>
      <c r="F10" s="6"/>
      <c r="G10" s="47" t="e">
        <f t="shared" si="0"/>
        <v>#DIV/0!</v>
      </c>
      <c r="H10" s="66"/>
      <c r="I10" s="66"/>
      <c r="J10" s="30"/>
      <c r="K10" s="1"/>
    </row>
    <row r="11" spans="1:14" x14ac:dyDescent="0.25">
      <c r="A11" s="8"/>
      <c r="B11" s="31"/>
      <c r="C11" s="30"/>
      <c r="D11" s="28"/>
      <c r="E11" s="27"/>
      <c r="F11" s="6"/>
      <c r="G11" s="47" t="e">
        <f t="shared" si="0"/>
        <v>#DIV/0!</v>
      </c>
      <c r="H11" s="66"/>
      <c r="I11" s="66"/>
      <c r="J11" s="30"/>
      <c r="K11" s="1"/>
    </row>
    <row r="12" spans="1:14" x14ac:dyDescent="0.25">
      <c r="A12" s="8"/>
      <c r="B12" s="30"/>
      <c r="C12" s="29"/>
      <c r="D12" s="28"/>
      <c r="E12" s="27"/>
      <c r="F12" s="6"/>
      <c r="G12" s="47" t="e">
        <f t="shared" si="0"/>
        <v>#DIV/0!</v>
      </c>
      <c r="H12" s="66"/>
      <c r="I12" s="66"/>
      <c r="J12" s="30"/>
      <c r="K12" s="1"/>
    </row>
    <row r="13" spans="1:14" x14ac:dyDescent="0.25">
      <c r="A13" s="21"/>
      <c r="B13" s="20"/>
      <c r="C13" s="20"/>
      <c r="D13" s="19"/>
      <c r="E13" s="24"/>
      <c r="F13" s="17"/>
      <c r="G13" s="17"/>
      <c r="H13" s="16"/>
      <c r="I13" s="16"/>
      <c r="J13" s="16"/>
      <c r="K13" s="1"/>
    </row>
    <row r="14" spans="1:14" x14ac:dyDescent="0.25">
      <c r="A14" s="21"/>
      <c r="B14" s="86" t="s">
        <v>19</v>
      </c>
      <c r="C14" s="86"/>
      <c r="D14" s="26">
        <f>SUM(D3:D12)</f>
        <v>0</v>
      </c>
      <c r="E14" s="18">
        <f>SUM(E3:E12)</f>
        <v>0</v>
      </c>
      <c r="F14" s="51"/>
      <c r="G14" s="51"/>
      <c r="H14" s="67">
        <f>SUM(H3:H12)</f>
        <v>0</v>
      </c>
      <c r="I14" s="67"/>
      <c r="J14" s="16"/>
      <c r="K14" s="1"/>
    </row>
    <row r="15" spans="1:14" x14ac:dyDescent="0.25">
      <c r="A15" s="21"/>
      <c r="B15" s="20"/>
      <c r="C15" s="20"/>
      <c r="D15" s="19"/>
      <c r="E15" s="24"/>
      <c r="F15" s="17"/>
      <c r="G15" s="17"/>
      <c r="H15" s="16"/>
      <c r="I15" s="16"/>
      <c r="J15" s="16"/>
      <c r="K15" s="1"/>
    </row>
    <row r="16" spans="1:14" x14ac:dyDescent="0.25">
      <c r="A16" s="21"/>
      <c r="B16" s="20"/>
      <c r="C16" s="20"/>
      <c r="D16" s="19"/>
      <c r="E16" s="24"/>
      <c r="F16" s="17"/>
      <c r="G16" s="17"/>
      <c r="H16" s="16"/>
      <c r="I16" s="16"/>
      <c r="J16" s="16"/>
      <c r="K16" s="1"/>
    </row>
    <row r="17" spans="1:17" ht="38.25" x14ac:dyDescent="0.25">
      <c r="A17" s="12" t="s">
        <v>4</v>
      </c>
      <c r="B17" s="84" t="s">
        <v>3</v>
      </c>
      <c r="C17" s="85"/>
      <c r="D17" s="11" t="s">
        <v>13</v>
      </c>
      <c r="E17" s="11" t="s">
        <v>12</v>
      </c>
      <c r="F17" s="10" t="s">
        <v>1</v>
      </c>
      <c r="G17" s="10" t="s">
        <v>14</v>
      </c>
      <c r="H17" s="10" t="s">
        <v>15</v>
      </c>
      <c r="I17" s="10" t="s">
        <v>32</v>
      </c>
      <c r="J17" s="9" t="s">
        <v>0</v>
      </c>
      <c r="K17" s="1"/>
    </row>
    <row r="18" spans="1:17" x14ac:dyDescent="0.25">
      <c r="A18" s="8"/>
      <c r="B18" s="81"/>
      <c r="C18" s="82"/>
      <c r="D18" s="7"/>
      <c r="E18" s="7"/>
      <c r="F18" s="6"/>
      <c r="G18" s="47" t="e">
        <f>H18/D18</f>
        <v>#DIV/0!</v>
      </c>
      <c r="H18" s="48"/>
      <c r="I18" s="48"/>
      <c r="J18" s="5"/>
      <c r="K18" s="1"/>
    </row>
    <row r="19" spans="1:17" ht="15" customHeight="1" x14ac:dyDescent="0.25">
      <c r="A19" s="8"/>
      <c r="B19" s="81"/>
      <c r="C19" s="82"/>
      <c r="D19" s="7"/>
      <c r="E19" s="7"/>
      <c r="F19" s="6"/>
      <c r="G19" s="47" t="e">
        <f t="shared" ref="G19:G33" si="1">H19/D19</f>
        <v>#DIV/0!</v>
      </c>
      <c r="H19" s="48"/>
      <c r="I19" s="48"/>
      <c r="J19" s="5"/>
      <c r="K19" s="1"/>
    </row>
    <row r="20" spans="1:17" ht="15" customHeight="1" x14ac:dyDescent="0.25">
      <c r="A20" s="8"/>
      <c r="B20" s="81"/>
      <c r="C20" s="82"/>
      <c r="D20" s="7"/>
      <c r="E20" s="7"/>
      <c r="F20" s="6"/>
      <c r="G20" s="47" t="e">
        <f t="shared" si="1"/>
        <v>#DIV/0!</v>
      </c>
      <c r="H20" s="48"/>
      <c r="I20" s="48"/>
      <c r="J20" s="57"/>
      <c r="K20" s="1"/>
    </row>
    <row r="21" spans="1:17" ht="15" customHeight="1" x14ac:dyDescent="0.25">
      <c r="A21" s="8"/>
      <c r="B21" s="81"/>
      <c r="C21" s="82"/>
      <c r="D21" s="7"/>
      <c r="E21" s="7"/>
      <c r="F21" s="6"/>
      <c r="G21" s="47" t="e">
        <f t="shared" si="1"/>
        <v>#DIV/0!</v>
      </c>
      <c r="H21" s="48"/>
      <c r="I21" s="48"/>
      <c r="J21" s="57"/>
      <c r="K21" s="23"/>
    </row>
    <row r="22" spans="1:17" ht="15" customHeight="1" x14ac:dyDescent="0.25">
      <c r="A22" s="8"/>
      <c r="B22" s="81"/>
      <c r="C22" s="82"/>
      <c r="D22" s="7"/>
      <c r="E22" s="7"/>
      <c r="F22" s="6"/>
      <c r="G22" s="47" t="e">
        <f t="shared" si="1"/>
        <v>#DIV/0!</v>
      </c>
      <c r="H22" s="48"/>
      <c r="I22" s="48"/>
      <c r="J22" s="57"/>
      <c r="K22" s="23"/>
    </row>
    <row r="23" spans="1:17" ht="15" customHeight="1" x14ac:dyDescent="0.25">
      <c r="A23" s="8"/>
      <c r="B23" s="81"/>
      <c r="C23" s="82"/>
      <c r="D23" s="7"/>
      <c r="E23" s="7"/>
      <c r="F23" s="6"/>
      <c r="G23" s="47" t="e">
        <f t="shared" si="1"/>
        <v>#DIV/0!</v>
      </c>
      <c r="H23" s="48"/>
      <c r="I23" s="48"/>
      <c r="J23" s="57"/>
      <c r="K23" s="23"/>
    </row>
    <row r="24" spans="1:17" ht="15" customHeight="1" x14ac:dyDescent="0.25">
      <c r="A24" s="8"/>
      <c r="B24" s="81"/>
      <c r="C24" s="82"/>
      <c r="D24" s="7"/>
      <c r="E24" s="7"/>
      <c r="F24" s="6"/>
      <c r="G24" s="47" t="e">
        <f t="shared" si="1"/>
        <v>#DIV/0!</v>
      </c>
      <c r="H24" s="48"/>
      <c r="I24" s="48"/>
      <c r="J24" s="57"/>
      <c r="K24" s="23"/>
    </row>
    <row r="25" spans="1:17" ht="15" customHeight="1" x14ac:dyDescent="0.25">
      <c r="A25" s="8"/>
      <c r="B25" s="81"/>
      <c r="C25" s="82"/>
      <c r="D25" s="7"/>
      <c r="E25" s="7"/>
      <c r="F25" s="6"/>
      <c r="G25" s="47" t="e">
        <f t="shared" si="1"/>
        <v>#DIV/0!</v>
      </c>
      <c r="H25" s="48"/>
      <c r="I25" s="48"/>
      <c r="J25" s="57"/>
      <c r="K25" s="23"/>
      <c r="L25" s="49"/>
    </row>
    <row r="26" spans="1:17" ht="15" customHeight="1" x14ac:dyDescent="0.25">
      <c r="A26" s="8"/>
      <c r="B26" s="81"/>
      <c r="C26" s="82"/>
      <c r="D26" s="7"/>
      <c r="E26" s="7"/>
      <c r="F26" s="6"/>
      <c r="G26" s="47" t="e">
        <f t="shared" si="1"/>
        <v>#DIV/0!</v>
      </c>
      <c r="H26" s="48"/>
      <c r="I26" s="48"/>
      <c r="J26" s="57"/>
      <c r="K26" s="23"/>
      <c r="L26" s="49"/>
    </row>
    <row r="27" spans="1:17" ht="15" customHeight="1" x14ac:dyDescent="0.25">
      <c r="A27" s="8"/>
      <c r="B27" s="81"/>
      <c r="C27" s="82"/>
      <c r="D27" s="7"/>
      <c r="E27" s="7"/>
      <c r="F27" s="6"/>
      <c r="G27" s="47" t="e">
        <f t="shared" si="1"/>
        <v>#DIV/0!</v>
      </c>
      <c r="H27" s="48"/>
      <c r="I27" s="48"/>
      <c r="J27" s="57"/>
      <c r="K27" s="23"/>
      <c r="L27" s="49"/>
    </row>
    <row r="28" spans="1:17" ht="15" customHeight="1" x14ac:dyDescent="0.25">
      <c r="A28" s="8"/>
      <c r="B28" s="81"/>
      <c r="C28" s="82"/>
      <c r="D28" s="7"/>
      <c r="E28" s="7"/>
      <c r="F28" s="6"/>
      <c r="G28" s="47" t="e">
        <f t="shared" si="1"/>
        <v>#DIV/0!</v>
      </c>
      <c r="H28" s="48"/>
      <c r="I28" s="48"/>
      <c r="J28" s="57"/>
      <c r="K28" s="23"/>
      <c r="L28" s="49"/>
    </row>
    <row r="29" spans="1:17" ht="15" customHeight="1" x14ac:dyDescent="0.25">
      <c r="A29" s="8"/>
      <c r="B29" s="81"/>
      <c r="C29" s="82"/>
      <c r="D29" s="7"/>
      <c r="E29" s="7"/>
      <c r="F29" s="6"/>
      <c r="G29" s="47" t="e">
        <f t="shared" si="1"/>
        <v>#DIV/0!</v>
      </c>
      <c r="H29" s="48"/>
      <c r="I29" s="48"/>
      <c r="J29" s="57"/>
      <c r="K29" s="23"/>
      <c r="L29" s="49"/>
    </row>
    <row r="30" spans="1:17" ht="15" customHeight="1" x14ac:dyDescent="0.25">
      <c r="A30" s="8"/>
      <c r="B30" s="81"/>
      <c r="C30" s="82"/>
      <c r="D30" s="7"/>
      <c r="E30" s="7"/>
      <c r="F30" s="6"/>
      <c r="G30" s="47" t="e">
        <f>H30/D30</f>
        <v>#DIV/0!</v>
      </c>
      <c r="H30" s="48"/>
      <c r="I30" s="48"/>
      <c r="J30" s="57"/>
      <c r="K30" s="23"/>
      <c r="Q30" s="49"/>
    </row>
    <row r="31" spans="1:17" ht="15.6" customHeight="1" x14ac:dyDescent="0.25">
      <c r="A31" s="8"/>
      <c r="B31" s="81"/>
      <c r="C31" s="82"/>
      <c r="D31" s="7"/>
      <c r="E31" s="7"/>
      <c r="F31" s="6"/>
      <c r="G31" s="47" t="e">
        <f t="shared" si="1"/>
        <v>#DIV/0!</v>
      </c>
      <c r="H31" s="48"/>
      <c r="I31" s="48"/>
      <c r="J31" s="57"/>
      <c r="K31" s="23"/>
      <c r="L31" s="22"/>
      <c r="M31" s="1"/>
      <c r="N31" s="1"/>
      <c r="Q31" s="49"/>
    </row>
    <row r="32" spans="1:17" ht="15" customHeight="1" x14ac:dyDescent="0.25">
      <c r="A32" s="8"/>
      <c r="B32" s="81"/>
      <c r="C32" s="82"/>
      <c r="D32" s="7"/>
      <c r="E32" s="7"/>
      <c r="F32" s="6"/>
      <c r="G32" s="47" t="e">
        <f t="shared" si="1"/>
        <v>#DIV/0!</v>
      </c>
      <c r="H32" s="48"/>
      <c r="I32" s="48"/>
      <c r="J32" s="57"/>
      <c r="K32" s="23"/>
      <c r="L32" s="22"/>
      <c r="M32" s="1"/>
      <c r="N32" s="1"/>
    </row>
    <row r="33" spans="1:14" ht="15" customHeight="1" x14ac:dyDescent="0.25">
      <c r="A33" s="8"/>
      <c r="B33" s="81"/>
      <c r="C33" s="82"/>
      <c r="D33" s="7"/>
      <c r="E33" s="7"/>
      <c r="F33" s="6"/>
      <c r="G33" s="47" t="e">
        <f t="shared" si="1"/>
        <v>#DIV/0!</v>
      </c>
      <c r="H33" s="48"/>
      <c r="I33" s="48"/>
      <c r="J33" s="57"/>
      <c r="K33" s="23"/>
      <c r="L33" s="22"/>
      <c r="M33" s="1"/>
      <c r="N33" s="1"/>
    </row>
    <row r="34" spans="1:14" x14ac:dyDescent="0.25">
      <c r="A34" s="21"/>
      <c r="B34" s="50"/>
      <c r="C34" s="50"/>
      <c r="D34" s="24"/>
      <c r="E34" s="24"/>
      <c r="F34" s="17"/>
      <c r="G34" s="17"/>
      <c r="H34" s="16"/>
      <c r="I34" s="16"/>
      <c r="J34" s="16"/>
      <c r="K34" s="23"/>
      <c r="L34" s="22"/>
      <c r="M34" s="1"/>
      <c r="N34" s="1"/>
    </row>
    <row r="35" spans="1:14" ht="16.149999999999999" customHeight="1" x14ac:dyDescent="0.25">
      <c r="A35" s="21"/>
      <c r="B35" s="87" t="s">
        <v>18</v>
      </c>
      <c r="C35" s="87"/>
      <c r="D35" s="68">
        <f>+D3+SUM(D18:D33)</f>
        <v>0</v>
      </c>
      <c r="E35" s="68">
        <f>SUM(E18:E33)</f>
        <v>0</v>
      </c>
      <c r="F35" s="51"/>
      <c r="G35" s="51"/>
      <c r="H35" s="75">
        <f>H14+SUM(H18:H33)</f>
        <v>0</v>
      </c>
      <c r="I35" s="75"/>
      <c r="J35" s="16"/>
      <c r="K35" s="23"/>
      <c r="L35" s="22"/>
      <c r="M35" s="1"/>
      <c r="N35" s="1"/>
    </row>
    <row r="36" spans="1:14" x14ac:dyDescent="0.25">
      <c r="A36" s="21"/>
      <c r="B36" s="50"/>
      <c r="C36" s="50"/>
      <c r="D36" s="24"/>
      <c r="E36" s="24"/>
      <c r="F36" s="17"/>
      <c r="G36" s="17"/>
      <c r="H36" s="20"/>
      <c r="I36" s="20"/>
      <c r="J36" s="16"/>
      <c r="K36" s="23"/>
      <c r="L36" s="14"/>
      <c r="M36" s="1"/>
      <c r="N36" s="1"/>
    </row>
    <row r="37" spans="1:14" ht="15.75" x14ac:dyDescent="0.25">
      <c r="A37" s="4"/>
      <c r="B37" s="92" t="s">
        <v>20</v>
      </c>
      <c r="C37" s="92"/>
      <c r="D37" s="71">
        <f>+D14+D35</f>
        <v>0</v>
      </c>
      <c r="E37" s="15">
        <f>+E14+E35</f>
        <v>0</v>
      </c>
      <c r="F37" s="69"/>
      <c r="G37" s="69"/>
      <c r="H37" s="75">
        <f>+H14+H35</f>
        <v>0</v>
      </c>
      <c r="I37" s="75"/>
      <c r="J37" s="13"/>
      <c r="K37" s="1"/>
      <c r="L37" s="14"/>
      <c r="M37" s="1"/>
      <c r="N37" s="1"/>
    </row>
    <row r="38" spans="1:14" ht="15.75" x14ac:dyDescent="0.25">
      <c r="A38" s="4"/>
      <c r="B38" s="72"/>
      <c r="C38" s="72"/>
      <c r="D38" s="71"/>
      <c r="E38" s="15"/>
      <c r="F38" s="69"/>
      <c r="G38" s="69"/>
      <c r="H38" s="70"/>
      <c r="I38" s="70"/>
      <c r="J38" s="13"/>
      <c r="K38" s="1"/>
    </row>
    <row r="39" spans="1:14" x14ac:dyDescent="0.25">
      <c r="A39" s="4"/>
      <c r="B39" s="1"/>
      <c r="C39" s="1"/>
      <c r="D39" s="1"/>
      <c r="E39" s="1"/>
      <c r="F39" s="1"/>
      <c r="G39" s="1"/>
      <c r="H39" s="13"/>
      <c r="I39" s="13"/>
      <c r="J39" s="13"/>
      <c r="K39" s="1"/>
    </row>
    <row r="40" spans="1:14" x14ac:dyDescent="0.25">
      <c r="A40" s="4"/>
      <c r="B40" s="88" t="s">
        <v>21</v>
      </c>
      <c r="C40" s="88"/>
      <c r="D40" s="89"/>
      <c r="E40" s="52">
        <f>+M2</f>
        <v>0</v>
      </c>
      <c r="F40" s="1"/>
      <c r="G40" s="1"/>
      <c r="H40" s="1"/>
      <c r="I40" s="1"/>
      <c r="J40" s="1"/>
      <c r="K40" s="13"/>
    </row>
    <row r="41" spans="1:14" x14ac:dyDescent="0.25">
      <c r="A41" s="4"/>
      <c r="B41" s="88" t="s">
        <v>29</v>
      </c>
      <c r="C41" s="88"/>
      <c r="D41" s="89"/>
      <c r="E41" s="52">
        <f>+M3</f>
        <v>0</v>
      </c>
      <c r="F41" s="1"/>
      <c r="G41" s="1"/>
      <c r="H41" s="1"/>
      <c r="I41" s="1"/>
      <c r="J41" s="1"/>
      <c r="K41" s="13"/>
    </row>
    <row r="42" spans="1:14" x14ac:dyDescent="0.25">
      <c r="A42" s="4"/>
      <c r="B42" s="88" t="s">
        <v>22</v>
      </c>
      <c r="C42" s="88"/>
      <c r="D42" s="89"/>
      <c r="E42" s="53" t="e">
        <f>E41/E40</f>
        <v>#DIV/0!</v>
      </c>
      <c r="F42" s="1"/>
      <c r="G42" s="1"/>
      <c r="H42" s="1"/>
      <c r="I42" s="1"/>
      <c r="J42" s="1"/>
      <c r="K42" s="13"/>
    </row>
    <row r="43" spans="1:14" x14ac:dyDescent="0.25">
      <c r="A43" s="4"/>
      <c r="B43" s="90" t="s">
        <v>23</v>
      </c>
      <c r="C43" s="90"/>
      <c r="D43" s="91"/>
      <c r="E43" s="54">
        <f>+E37</f>
        <v>0</v>
      </c>
      <c r="F43" s="1"/>
      <c r="G43" s="1"/>
      <c r="H43" s="1"/>
      <c r="I43" s="1"/>
      <c r="J43" s="1"/>
      <c r="K43" s="13"/>
    </row>
    <row r="44" spans="1:14" x14ac:dyDescent="0.25">
      <c r="A44" s="4"/>
      <c r="B44" s="90" t="s">
        <v>24</v>
      </c>
      <c r="C44" s="90"/>
      <c r="D44" s="91"/>
      <c r="E44" s="54">
        <f>IF(E43&gt;E40,"OK",E40-E43)</f>
        <v>0</v>
      </c>
      <c r="F44" s="1"/>
      <c r="G44" s="1"/>
      <c r="H44" s="1"/>
      <c r="I44" s="1"/>
      <c r="J44" s="1"/>
      <c r="K44" s="13"/>
    </row>
    <row r="45" spans="1:14" ht="24.75" customHeight="1" x14ac:dyDescent="0.25">
      <c r="A45" s="4"/>
      <c r="B45" s="93" t="s">
        <v>25</v>
      </c>
      <c r="C45" s="93"/>
      <c r="D45" s="94"/>
      <c r="E45" s="54">
        <f>IF(E43&lt;E40,E43*E42,E41)</f>
        <v>0</v>
      </c>
      <c r="F45" s="60"/>
      <c r="G45" s="60"/>
      <c r="H45" s="1"/>
      <c r="I45" s="1"/>
      <c r="J45" s="1"/>
      <c r="K45" s="13"/>
    </row>
    <row r="46" spans="1:14" x14ac:dyDescent="0.25">
      <c r="A46" s="4"/>
      <c r="B46" s="95" t="s">
        <v>26</v>
      </c>
      <c r="C46" s="95"/>
      <c r="D46" s="96"/>
      <c r="E46" s="73">
        <f>IF(E45&gt;E41,"NO",E41-E45)</f>
        <v>0</v>
      </c>
      <c r="F46" s="60"/>
      <c r="G46" s="60"/>
      <c r="H46" s="1"/>
      <c r="I46" s="1"/>
      <c r="J46" s="1"/>
      <c r="K46" s="13"/>
    </row>
    <row r="47" spans="1:14" x14ac:dyDescent="0.25">
      <c r="A47" s="4"/>
      <c r="B47" s="90" t="s">
        <v>27</v>
      </c>
      <c r="C47" s="90"/>
      <c r="D47" s="74">
        <v>0.7</v>
      </c>
      <c r="E47" s="55">
        <f>+E41*D47</f>
        <v>0</v>
      </c>
      <c r="F47" s="61"/>
      <c r="G47" s="61"/>
      <c r="H47" s="1"/>
      <c r="I47" s="1"/>
      <c r="J47" s="1"/>
      <c r="K47" s="1"/>
    </row>
    <row r="48" spans="1:14" x14ac:dyDescent="0.25">
      <c r="A48" s="4"/>
      <c r="B48" s="90" t="s">
        <v>28</v>
      </c>
      <c r="C48" s="90"/>
      <c r="D48" s="91"/>
      <c r="E48" s="56">
        <f>+E45-E47</f>
        <v>0</v>
      </c>
      <c r="F48" s="61"/>
      <c r="G48" s="61"/>
      <c r="H48" s="1"/>
      <c r="I48" s="1"/>
      <c r="J48" s="1"/>
      <c r="K48" s="1"/>
    </row>
    <row r="49" spans="1:14" x14ac:dyDescent="0.25">
      <c r="A49" s="4"/>
      <c r="B49" s="1"/>
      <c r="C49" s="1"/>
      <c r="D49" s="42"/>
      <c r="E49" s="43"/>
      <c r="F49" s="1"/>
      <c r="G49" s="1"/>
      <c r="H49" s="1"/>
      <c r="I49" s="1"/>
      <c r="J49" s="1"/>
      <c r="K49" s="1"/>
      <c r="L49" s="3"/>
      <c r="M49" s="2"/>
      <c r="N49" s="2"/>
    </row>
  </sheetData>
  <mergeCells count="30">
    <mergeCell ref="B48:D48"/>
    <mergeCell ref="B44:D44"/>
    <mergeCell ref="B37:C37"/>
    <mergeCell ref="B45:D45"/>
    <mergeCell ref="B46:D46"/>
    <mergeCell ref="B47:C47"/>
    <mergeCell ref="B35:C35"/>
    <mergeCell ref="B40:D40"/>
    <mergeCell ref="B41:D41"/>
    <mergeCell ref="B42:D42"/>
    <mergeCell ref="B43:D43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A1:H1"/>
    <mergeCell ref="B17:C17"/>
    <mergeCell ref="B18:C18"/>
    <mergeCell ref="B19:C19"/>
    <mergeCell ref="B20:C20"/>
    <mergeCell ref="B14:C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selection activeCell="F39" sqref="F39:H40"/>
    </sheetView>
  </sheetViews>
  <sheetFormatPr baseColWidth="10" defaultRowHeight="15" x14ac:dyDescent="0.25"/>
  <cols>
    <col min="3" max="3" width="13.42578125" customWidth="1"/>
    <col min="5" max="5" width="15.85546875" customWidth="1"/>
    <col min="6" max="6" width="23.28515625" bestFit="1" customWidth="1"/>
    <col min="7" max="7" width="18" customWidth="1"/>
    <col min="8" max="8" width="13.5703125" bestFit="1" customWidth="1"/>
    <col min="9" max="10" width="13.5703125" customWidth="1"/>
    <col min="11" max="11" width="6.7109375" customWidth="1"/>
    <col min="12" max="12" width="19.140625" customWidth="1"/>
    <col min="14" max="14" width="14.140625" customWidth="1"/>
    <col min="15" max="15" width="11.7109375" bestFit="1" customWidth="1"/>
    <col min="16" max="16" width="19.5703125" customWidth="1"/>
  </cols>
  <sheetData>
    <row r="1" spans="1:14" ht="16.5" thickBot="1" x14ac:dyDescent="0.3">
      <c r="A1" s="97" t="s">
        <v>11</v>
      </c>
      <c r="B1" s="97"/>
      <c r="C1" s="97"/>
      <c r="D1" s="97"/>
      <c r="E1" s="97"/>
      <c r="F1" s="97"/>
      <c r="G1" s="97"/>
      <c r="H1" s="97"/>
      <c r="I1" s="97"/>
      <c r="J1" s="97"/>
      <c r="K1" s="1"/>
      <c r="L1" s="25"/>
      <c r="M1" s="1"/>
      <c r="N1" s="1"/>
    </row>
    <row r="2" spans="1:14" ht="38.25" x14ac:dyDescent="0.25">
      <c r="A2" s="12" t="s">
        <v>10</v>
      </c>
      <c r="B2" s="63" t="s">
        <v>17</v>
      </c>
      <c r="C2" s="58" t="s">
        <v>8</v>
      </c>
      <c r="D2" s="11" t="s">
        <v>13</v>
      </c>
      <c r="E2" s="11" t="s">
        <v>12</v>
      </c>
      <c r="F2" s="10" t="s">
        <v>1</v>
      </c>
      <c r="G2" s="10" t="s">
        <v>14</v>
      </c>
      <c r="H2" s="10" t="s">
        <v>15</v>
      </c>
      <c r="I2" s="10" t="s">
        <v>32</v>
      </c>
      <c r="J2" s="9" t="s">
        <v>0</v>
      </c>
      <c r="K2" s="1"/>
      <c r="L2" s="36" t="s">
        <v>6</v>
      </c>
      <c r="M2" s="35"/>
      <c r="N2" s="44"/>
    </row>
    <row r="3" spans="1:14" x14ac:dyDescent="0.25">
      <c r="A3" s="8"/>
      <c r="B3" s="62"/>
      <c r="C3" s="59"/>
      <c r="D3" s="7"/>
      <c r="E3" s="7"/>
      <c r="F3" s="6"/>
      <c r="G3" s="47" t="e">
        <f>H3/D3</f>
        <v>#DIV/0!</v>
      </c>
      <c r="H3" s="48"/>
      <c r="I3" s="48"/>
      <c r="J3" s="5"/>
      <c r="K3" s="1"/>
      <c r="L3" s="34" t="s">
        <v>7</v>
      </c>
      <c r="M3" s="33"/>
      <c r="N3" s="44"/>
    </row>
    <row r="4" spans="1:14" ht="15.75" thickBot="1" x14ac:dyDescent="0.3">
      <c r="A4" s="8"/>
      <c r="B4" s="62"/>
      <c r="C4" s="59"/>
      <c r="D4" s="7"/>
      <c r="E4" s="7"/>
      <c r="F4" s="6"/>
      <c r="G4" s="47" t="e">
        <f t="shared" ref="G4:G29" si="0">H4/D4</f>
        <v>#DIV/0!</v>
      </c>
      <c r="H4" s="48"/>
      <c r="I4" s="48"/>
      <c r="J4" s="5"/>
      <c r="K4" s="1"/>
      <c r="L4" s="32" t="s">
        <v>5</v>
      </c>
      <c r="M4" s="45" t="e">
        <f>+M3/M2</f>
        <v>#DIV/0!</v>
      </c>
      <c r="N4" s="46"/>
    </row>
    <row r="5" spans="1:14" x14ac:dyDescent="0.25">
      <c r="A5" s="8"/>
      <c r="B5" s="62"/>
      <c r="C5" s="59"/>
      <c r="D5" s="7"/>
      <c r="E5" s="7"/>
      <c r="F5" s="6"/>
      <c r="G5" s="47" t="e">
        <f t="shared" si="0"/>
        <v>#DIV/0!</v>
      </c>
      <c r="H5" s="48"/>
      <c r="I5" s="48"/>
      <c r="J5" s="57"/>
      <c r="K5" s="1"/>
    </row>
    <row r="6" spans="1:14" x14ac:dyDescent="0.25">
      <c r="A6" s="8"/>
      <c r="B6" s="62"/>
      <c r="C6" s="59"/>
      <c r="D6" s="7"/>
      <c r="E6" s="7"/>
      <c r="F6" s="6"/>
      <c r="G6" s="47" t="e">
        <f t="shared" si="0"/>
        <v>#DIV/0!</v>
      </c>
      <c r="H6" s="48"/>
      <c r="I6" s="48"/>
      <c r="J6" s="57"/>
      <c r="K6" s="1"/>
    </row>
    <row r="7" spans="1:14" x14ac:dyDescent="0.25">
      <c r="A7" s="8"/>
      <c r="B7" s="62"/>
      <c r="C7" s="59"/>
      <c r="D7" s="7"/>
      <c r="E7" s="7"/>
      <c r="F7" s="6"/>
      <c r="G7" s="47" t="e">
        <f t="shared" si="0"/>
        <v>#DIV/0!</v>
      </c>
      <c r="H7" s="48"/>
      <c r="I7" s="48"/>
      <c r="J7" s="57"/>
      <c r="K7" s="1"/>
    </row>
    <row r="8" spans="1:14" x14ac:dyDescent="0.25">
      <c r="A8" s="8"/>
      <c r="B8" s="62"/>
      <c r="C8" s="59"/>
      <c r="D8" s="7"/>
      <c r="E8" s="7"/>
      <c r="F8" s="6"/>
      <c r="G8" s="47" t="e">
        <f t="shared" si="0"/>
        <v>#DIV/0!</v>
      </c>
      <c r="H8" s="48"/>
      <c r="I8" s="48"/>
      <c r="J8" s="57"/>
      <c r="K8" s="1"/>
    </row>
    <row r="9" spans="1:14" x14ac:dyDescent="0.25">
      <c r="A9" s="8"/>
      <c r="B9" s="62"/>
      <c r="C9" s="59"/>
      <c r="D9" s="7"/>
      <c r="E9" s="7"/>
      <c r="F9" s="6"/>
      <c r="G9" s="47" t="e">
        <f t="shared" si="0"/>
        <v>#DIV/0!</v>
      </c>
      <c r="H9" s="48"/>
      <c r="I9" s="48"/>
      <c r="J9" s="57"/>
      <c r="K9" s="1"/>
    </row>
    <row r="10" spans="1:14" x14ac:dyDescent="0.25">
      <c r="A10" s="8"/>
      <c r="B10" s="62"/>
      <c r="C10" s="59"/>
      <c r="D10" s="7"/>
      <c r="E10" s="7"/>
      <c r="F10" s="6"/>
      <c r="G10" s="47" t="e">
        <f t="shared" si="0"/>
        <v>#DIV/0!</v>
      </c>
      <c r="H10" s="48"/>
      <c r="I10" s="48"/>
      <c r="J10" s="57"/>
      <c r="K10" s="1"/>
    </row>
    <row r="11" spans="1:14" x14ac:dyDescent="0.25">
      <c r="A11" s="8"/>
      <c r="B11" s="62"/>
      <c r="C11" s="59"/>
      <c r="D11" s="7"/>
      <c r="E11" s="7"/>
      <c r="F11" s="6"/>
      <c r="G11" s="47" t="e">
        <f t="shared" si="0"/>
        <v>#DIV/0!</v>
      </c>
      <c r="H11" s="48"/>
      <c r="I11" s="48"/>
      <c r="J11" s="57"/>
      <c r="K11" s="1"/>
    </row>
    <row r="12" spans="1:14" ht="15" customHeight="1" x14ac:dyDescent="0.25">
      <c r="A12" s="8"/>
      <c r="B12" s="62"/>
      <c r="C12" s="59"/>
      <c r="D12" s="7"/>
      <c r="E12" s="7"/>
      <c r="F12" s="6"/>
      <c r="G12" s="47" t="e">
        <f t="shared" si="0"/>
        <v>#DIV/0!</v>
      </c>
      <c r="H12" s="48"/>
      <c r="I12" s="48"/>
      <c r="J12" s="57"/>
      <c r="K12" s="1"/>
    </row>
    <row r="13" spans="1:14" ht="15" customHeight="1" x14ac:dyDescent="0.25">
      <c r="A13" s="8"/>
      <c r="B13" s="62"/>
      <c r="C13" s="59"/>
      <c r="D13" s="7"/>
      <c r="E13" s="7"/>
      <c r="F13" s="6"/>
      <c r="G13" s="47" t="e">
        <f t="shared" si="0"/>
        <v>#DIV/0!</v>
      </c>
      <c r="H13" s="48"/>
      <c r="I13" s="48"/>
      <c r="J13" s="57"/>
      <c r="K13" s="1"/>
    </row>
    <row r="14" spans="1:14" ht="15" customHeight="1" x14ac:dyDescent="0.25">
      <c r="A14" s="8"/>
      <c r="B14" s="62"/>
      <c r="C14" s="59"/>
      <c r="D14" s="7"/>
      <c r="E14" s="7"/>
      <c r="F14" s="6"/>
      <c r="G14" s="47" t="e">
        <f>H14/D14</f>
        <v>#DIV/0!</v>
      </c>
      <c r="H14" s="48"/>
      <c r="I14" s="48"/>
      <c r="J14" s="57"/>
      <c r="K14" s="23"/>
    </row>
    <row r="15" spans="1:14" ht="15" customHeight="1" x14ac:dyDescent="0.25">
      <c r="A15" s="8"/>
      <c r="B15" s="62"/>
      <c r="C15" s="59"/>
      <c r="D15" s="7"/>
      <c r="E15" s="7"/>
      <c r="F15" s="6"/>
      <c r="G15" s="47" t="e">
        <f t="shared" si="0"/>
        <v>#DIV/0!</v>
      </c>
      <c r="H15" s="48"/>
      <c r="I15" s="48"/>
      <c r="J15" s="57"/>
      <c r="K15" s="23"/>
    </row>
    <row r="16" spans="1:14" ht="15" customHeight="1" x14ac:dyDescent="0.25">
      <c r="A16" s="8"/>
      <c r="B16" s="62"/>
      <c r="C16" s="59"/>
      <c r="D16" s="7"/>
      <c r="E16" s="7"/>
      <c r="F16" s="6"/>
      <c r="G16" s="47" t="e">
        <f t="shared" si="0"/>
        <v>#DIV/0!</v>
      </c>
      <c r="H16" s="48"/>
      <c r="I16" s="48"/>
      <c r="J16" s="57"/>
      <c r="K16" s="23"/>
    </row>
    <row r="17" spans="1:14" ht="15" customHeight="1" x14ac:dyDescent="0.25">
      <c r="A17" s="8"/>
      <c r="B17" s="62"/>
      <c r="C17" s="59"/>
      <c r="D17" s="7"/>
      <c r="E17" s="7"/>
      <c r="F17" s="6"/>
      <c r="G17" s="47" t="e">
        <f t="shared" si="0"/>
        <v>#DIV/0!</v>
      </c>
      <c r="H17" s="48"/>
      <c r="I17" s="48"/>
      <c r="J17" s="57"/>
      <c r="K17" s="23"/>
    </row>
    <row r="18" spans="1:14" ht="15" customHeight="1" x14ac:dyDescent="0.25">
      <c r="A18" s="8"/>
      <c r="B18" s="62"/>
      <c r="C18" s="59"/>
      <c r="D18" s="7"/>
      <c r="E18" s="7"/>
      <c r="F18" s="6"/>
      <c r="G18" s="47" t="e">
        <f t="shared" si="0"/>
        <v>#DIV/0!</v>
      </c>
      <c r="H18" s="48"/>
      <c r="I18" s="48"/>
      <c r="J18" s="5"/>
      <c r="K18" s="23"/>
    </row>
    <row r="19" spans="1:14" ht="15" customHeight="1" x14ac:dyDescent="0.25">
      <c r="A19" s="8"/>
      <c r="B19" s="62"/>
      <c r="C19" s="59"/>
      <c r="D19" s="7"/>
      <c r="E19" s="7"/>
      <c r="F19" s="6"/>
      <c r="G19" s="47" t="e">
        <f t="shared" si="0"/>
        <v>#DIV/0!</v>
      </c>
      <c r="H19" s="48"/>
      <c r="I19" s="48"/>
      <c r="J19" s="5"/>
      <c r="K19" s="23"/>
    </row>
    <row r="20" spans="1:14" ht="15" customHeight="1" x14ac:dyDescent="0.25">
      <c r="A20" s="8"/>
      <c r="B20" s="62"/>
      <c r="C20" s="59"/>
      <c r="D20" s="7"/>
      <c r="E20" s="7"/>
      <c r="F20" s="6"/>
      <c r="G20" s="47" t="e">
        <f t="shared" si="0"/>
        <v>#DIV/0!</v>
      </c>
      <c r="H20" s="48"/>
      <c r="I20" s="48"/>
      <c r="J20" s="5"/>
      <c r="K20" s="23"/>
    </row>
    <row r="21" spans="1:14" ht="15" customHeight="1" x14ac:dyDescent="0.25">
      <c r="A21" s="8"/>
      <c r="B21" s="62"/>
      <c r="C21" s="59"/>
      <c r="D21" s="7"/>
      <c r="E21" s="7"/>
      <c r="F21" s="6"/>
      <c r="G21" s="47" t="e">
        <f t="shared" si="0"/>
        <v>#DIV/0!</v>
      </c>
      <c r="H21" s="48"/>
      <c r="I21" s="48"/>
      <c r="J21" s="5"/>
      <c r="K21" s="23"/>
    </row>
    <row r="22" spans="1:14" ht="15" customHeight="1" x14ac:dyDescent="0.25">
      <c r="A22" s="8"/>
      <c r="B22" s="62"/>
      <c r="C22" s="59"/>
      <c r="D22" s="7"/>
      <c r="E22" s="7"/>
      <c r="F22" s="6"/>
      <c r="G22" s="47" t="e">
        <f t="shared" si="0"/>
        <v>#DIV/0!</v>
      </c>
      <c r="H22" s="48"/>
      <c r="I22" s="48"/>
      <c r="J22" s="5"/>
      <c r="K22" s="23"/>
    </row>
    <row r="23" spans="1:14" ht="15" customHeight="1" x14ac:dyDescent="0.25">
      <c r="A23" s="8"/>
      <c r="B23" s="62"/>
      <c r="C23" s="59"/>
      <c r="D23" s="7"/>
      <c r="E23" s="7"/>
      <c r="F23" s="6"/>
      <c r="G23" s="47" t="e">
        <f>H23/D23</f>
        <v>#DIV/0!</v>
      </c>
      <c r="H23" s="48"/>
      <c r="I23" s="48"/>
      <c r="J23" s="5"/>
      <c r="K23" s="23"/>
    </row>
    <row r="24" spans="1:14" ht="15.6" customHeight="1" x14ac:dyDescent="0.25">
      <c r="A24" s="8"/>
      <c r="B24" s="62"/>
      <c r="C24" s="59"/>
      <c r="D24" s="7"/>
      <c r="E24" s="7"/>
      <c r="F24" s="6"/>
      <c r="G24" s="47" t="e">
        <f t="shared" si="0"/>
        <v>#DIV/0!</v>
      </c>
      <c r="H24" s="48"/>
      <c r="I24" s="48"/>
      <c r="J24" s="5"/>
      <c r="K24" s="23"/>
    </row>
    <row r="25" spans="1:14" ht="15" customHeight="1" x14ac:dyDescent="0.25">
      <c r="A25" s="8"/>
      <c r="B25" s="62"/>
      <c r="C25" s="59"/>
      <c r="D25" s="7"/>
      <c r="E25" s="7"/>
      <c r="F25" s="6"/>
      <c r="G25" s="47" t="e">
        <f t="shared" si="0"/>
        <v>#DIV/0!</v>
      </c>
      <c r="H25" s="48"/>
      <c r="I25" s="48"/>
      <c r="J25" s="5"/>
      <c r="K25" s="23"/>
    </row>
    <row r="26" spans="1:14" ht="15" customHeight="1" x14ac:dyDescent="0.25">
      <c r="A26" s="8"/>
      <c r="B26" s="62"/>
      <c r="C26" s="59"/>
      <c r="D26" s="7"/>
      <c r="E26" s="7"/>
      <c r="F26" s="6"/>
      <c r="G26" s="47" t="e">
        <f t="shared" si="0"/>
        <v>#DIV/0!</v>
      </c>
      <c r="H26" s="48"/>
      <c r="I26" s="48"/>
      <c r="J26" s="5"/>
      <c r="K26" s="23"/>
    </row>
    <row r="27" spans="1:14" ht="15" customHeight="1" x14ac:dyDescent="0.25">
      <c r="A27" s="8"/>
      <c r="B27" s="62"/>
      <c r="C27" s="59"/>
      <c r="D27" s="7"/>
      <c r="E27" s="7"/>
      <c r="F27" s="6"/>
      <c r="G27" s="47" t="e">
        <f t="shared" si="0"/>
        <v>#DIV/0!</v>
      </c>
      <c r="H27" s="48"/>
      <c r="I27" s="48"/>
      <c r="J27" s="5"/>
      <c r="K27" s="23"/>
      <c r="L27" s="22"/>
      <c r="M27" s="1"/>
      <c r="N27" s="1"/>
    </row>
    <row r="28" spans="1:14" ht="16.149999999999999" customHeight="1" x14ac:dyDescent="0.25">
      <c r="A28" s="8"/>
      <c r="B28" s="62"/>
      <c r="C28" s="59"/>
      <c r="D28" s="7"/>
      <c r="E28" s="7"/>
      <c r="F28" s="6"/>
      <c r="G28" s="47" t="e">
        <f t="shared" si="0"/>
        <v>#DIV/0!</v>
      </c>
      <c r="H28" s="48"/>
      <c r="I28" s="48"/>
      <c r="J28" s="5"/>
      <c r="K28" s="23"/>
      <c r="L28" s="22"/>
      <c r="M28" s="1"/>
      <c r="N28" s="1"/>
    </row>
    <row r="29" spans="1:14" ht="15" customHeight="1" x14ac:dyDescent="0.25">
      <c r="A29" s="8"/>
      <c r="B29" s="62"/>
      <c r="C29" s="59"/>
      <c r="D29" s="7"/>
      <c r="E29" s="7"/>
      <c r="F29" s="6"/>
      <c r="G29" s="47" t="e">
        <f t="shared" si="0"/>
        <v>#DIV/0!</v>
      </c>
      <c r="H29" s="48"/>
      <c r="I29" s="48"/>
      <c r="J29" s="5"/>
      <c r="K29" s="23"/>
      <c r="L29" s="22"/>
      <c r="M29" s="1"/>
      <c r="N29" s="1"/>
    </row>
    <row r="30" spans="1:14" ht="15" customHeight="1" x14ac:dyDescent="0.25">
      <c r="A30" s="21"/>
      <c r="B30" s="50"/>
      <c r="C30" s="50"/>
      <c r="D30" s="24"/>
      <c r="E30" s="24"/>
      <c r="F30" s="17"/>
      <c r="G30" s="17"/>
      <c r="H30" s="16"/>
      <c r="I30" s="16"/>
      <c r="J30" s="16"/>
      <c r="K30" s="23"/>
      <c r="L30" s="22"/>
      <c r="M30" s="1"/>
      <c r="N30" s="1"/>
    </row>
    <row r="31" spans="1:14" ht="15" customHeight="1" x14ac:dyDescent="0.25">
      <c r="A31" s="21"/>
      <c r="B31" s="64" t="s">
        <v>16</v>
      </c>
      <c r="C31" s="65"/>
      <c r="D31" s="68">
        <f>SUM(D3:D29)</f>
        <v>0</v>
      </c>
      <c r="E31" s="68">
        <f>SUM(E3:E29)</f>
        <v>0</v>
      </c>
      <c r="F31" s="51"/>
      <c r="G31" s="51"/>
      <c r="H31" s="67">
        <f>SUM(H3:H29)</f>
        <v>0</v>
      </c>
      <c r="I31" s="67"/>
      <c r="J31" s="16"/>
      <c r="K31" s="23"/>
      <c r="L31" s="22"/>
      <c r="M31" s="1"/>
      <c r="N31" s="1"/>
    </row>
    <row r="32" spans="1:14" ht="15" customHeight="1" x14ac:dyDescent="0.25">
      <c r="A32" s="21"/>
      <c r="B32" s="64"/>
      <c r="C32" s="65"/>
      <c r="D32" s="68"/>
      <c r="E32" s="68"/>
      <c r="F32" s="51"/>
      <c r="G32" s="51"/>
      <c r="H32" s="67"/>
      <c r="I32" s="67"/>
      <c r="J32" s="16"/>
      <c r="K32" s="23"/>
      <c r="L32" s="22"/>
      <c r="M32" s="1"/>
      <c r="N32" s="1"/>
    </row>
    <row r="33" spans="1:14" ht="15" customHeight="1" x14ac:dyDescent="0.25">
      <c r="A33" s="21"/>
      <c r="B33" s="64"/>
      <c r="C33" s="65"/>
      <c r="D33" s="68"/>
      <c r="E33" s="68"/>
      <c r="F33" s="51"/>
      <c r="G33" s="51"/>
      <c r="H33" s="67"/>
      <c r="I33" s="67"/>
      <c r="J33" s="16"/>
      <c r="K33" s="23"/>
      <c r="L33" s="22"/>
      <c r="M33" s="1"/>
      <c r="N33" s="1"/>
    </row>
    <row r="34" spans="1:14" ht="15" customHeight="1" x14ac:dyDescent="0.25">
      <c r="A34" s="21"/>
      <c r="B34" s="88" t="s">
        <v>21</v>
      </c>
      <c r="C34" s="88"/>
      <c r="D34" s="89"/>
      <c r="E34" s="52">
        <f>+M2</f>
        <v>0</v>
      </c>
      <c r="F34" s="1"/>
      <c r="G34" s="1"/>
      <c r="H34" s="1"/>
      <c r="I34" s="1"/>
      <c r="J34" s="16"/>
      <c r="K34" s="23"/>
      <c r="L34" s="22"/>
      <c r="M34" s="1"/>
      <c r="N34" s="1"/>
    </row>
    <row r="35" spans="1:14" ht="15" customHeight="1" x14ac:dyDescent="0.25">
      <c r="A35" s="21"/>
      <c r="B35" s="88" t="s">
        <v>29</v>
      </c>
      <c r="C35" s="88"/>
      <c r="D35" s="89"/>
      <c r="E35" s="52">
        <f>+M3</f>
        <v>0</v>
      </c>
      <c r="F35" s="1"/>
      <c r="G35" s="1"/>
      <c r="H35" s="1"/>
      <c r="I35" s="1"/>
      <c r="J35" s="16"/>
      <c r="K35" s="23"/>
      <c r="L35" s="22"/>
      <c r="M35" s="1"/>
      <c r="N35" s="1"/>
    </row>
    <row r="36" spans="1:14" ht="15" customHeight="1" x14ac:dyDescent="0.25">
      <c r="A36" s="21"/>
      <c r="B36" s="88" t="s">
        <v>22</v>
      </c>
      <c r="C36" s="88"/>
      <c r="D36" s="89"/>
      <c r="E36" s="53" t="e">
        <f>E35/E34</f>
        <v>#DIV/0!</v>
      </c>
      <c r="F36" s="1"/>
      <c r="G36" s="1"/>
      <c r="H36" s="1"/>
      <c r="I36" s="1"/>
      <c r="J36" s="16"/>
      <c r="K36" s="23"/>
      <c r="L36" s="22"/>
      <c r="M36" s="1"/>
      <c r="N36" s="1"/>
    </row>
    <row r="37" spans="1:14" ht="15" customHeight="1" x14ac:dyDescent="0.25">
      <c r="A37" s="21"/>
      <c r="B37" s="90" t="s">
        <v>23</v>
      </c>
      <c r="C37" s="90"/>
      <c r="D37" s="91"/>
      <c r="E37" s="54">
        <f>+E31</f>
        <v>0</v>
      </c>
      <c r="F37" s="1"/>
      <c r="G37" s="1"/>
      <c r="H37" s="1"/>
      <c r="I37" s="1"/>
      <c r="J37" s="16"/>
      <c r="K37" s="23"/>
      <c r="L37" s="22"/>
      <c r="M37" s="1"/>
      <c r="N37" s="1"/>
    </row>
    <row r="38" spans="1:14" ht="15" customHeight="1" x14ac:dyDescent="0.25">
      <c r="A38" s="21"/>
      <c r="B38" s="90" t="s">
        <v>24</v>
      </c>
      <c r="C38" s="90"/>
      <c r="D38" s="91"/>
      <c r="E38" s="54">
        <f>IF(E37&gt;E34,"OK",E34-E37)</f>
        <v>0</v>
      </c>
      <c r="F38" s="1"/>
      <c r="G38" s="1"/>
      <c r="H38" s="1"/>
      <c r="I38" s="1"/>
      <c r="J38" s="16"/>
      <c r="K38" s="23"/>
      <c r="L38" s="22"/>
      <c r="M38" s="1"/>
      <c r="N38" s="1"/>
    </row>
    <row r="39" spans="1:14" ht="15" customHeight="1" x14ac:dyDescent="0.25">
      <c r="A39" s="21"/>
      <c r="B39" s="93" t="s">
        <v>25</v>
      </c>
      <c r="C39" s="93"/>
      <c r="D39" s="94"/>
      <c r="E39" s="54">
        <f>IF(E37&lt;E34,E37*E36,E35)</f>
        <v>0</v>
      </c>
      <c r="F39" s="60"/>
      <c r="G39" s="60"/>
      <c r="H39" s="1"/>
      <c r="I39" s="1"/>
      <c r="J39" s="16"/>
      <c r="K39" s="23"/>
      <c r="L39" s="22"/>
      <c r="M39" s="1"/>
      <c r="N39" s="1"/>
    </row>
    <row r="40" spans="1:14" ht="15" customHeight="1" x14ac:dyDescent="0.25">
      <c r="A40" s="21"/>
      <c r="B40" s="95" t="s">
        <v>26</v>
      </c>
      <c r="C40" s="95"/>
      <c r="D40" s="96"/>
      <c r="E40" s="73">
        <f>IF(E39&gt;E35,"NO",E35-E39)</f>
        <v>0</v>
      </c>
      <c r="F40" s="60"/>
      <c r="G40" s="60"/>
      <c r="H40" s="1"/>
      <c r="I40" s="1"/>
      <c r="J40" s="16"/>
      <c r="K40" s="23"/>
      <c r="L40" s="22"/>
      <c r="M40" s="1"/>
      <c r="N40" s="1"/>
    </row>
    <row r="41" spans="1:14" ht="15" customHeight="1" x14ac:dyDescent="0.25">
      <c r="A41" s="21"/>
      <c r="B41" s="90" t="s">
        <v>27</v>
      </c>
      <c r="C41" s="90"/>
      <c r="D41" s="74">
        <v>0.7</v>
      </c>
      <c r="E41" s="55">
        <f>+E35*D41</f>
        <v>0</v>
      </c>
      <c r="F41" s="61"/>
      <c r="G41" s="61"/>
      <c r="H41" s="1"/>
      <c r="I41" s="1"/>
      <c r="J41" s="16"/>
      <c r="K41" s="23"/>
      <c r="L41" s="22"/>
      <c r="M41" s="1"/>
      <c r="N41" s="1"/>
    </row>
    <row r="42" spans="1:14" ht="15" customHeight="1" x14ac:dyDescent="0.25">
      <c r="A42" s="21"/>
      <c r="B42" s="90" t="s">
        <v>28</v>
      </c>
      <c r="C42" s="90"/>
      <c r="D42" s="91"/>
      <c r="E42" s="56">
        <f>+E39-E41</f>
        <v>0</v>
      </c>
      <c r="F42" s="61"/>
      <c r="G42" s="61"/>
      <c r="H42" s="1"/>
      <c r="I42" s="1"/>
      <c r="J42" s="16"/>
      <c r="K42" s="23"/>
      <c r="L42" s="22"/>
      <c r="M42" s="1"/>
      <c r="N42" s="1"/>
    </row>
    <row r="43" spans="1:14" ht="15" customHeight="1" x14ac:dyDescent="0.25">
      <c r="A43" s="21"/>
      <c r="B43" s="64"/>
      <c r="C43" s="65"/>
      <c r="D43" s="68"/>
      <c r="E43" s="68"/>
      <c r="F43" s="51"/>
      <c r="G43" s="51"/>
      <c r="H43" s="67"/>
      <c r="I43" s="67"/>
      <c r="J43" s="16"/>
      <c r="K43" s="23"/>
      <c r="L43" s="22"/>
      <c r="M43" s="1"/>
      <c r="N43" s="1"/>
    </row>
    <row r="44" spans="1:14" x14ac:dyDescent="0.25">
      <c r="K44" s="1"/>
      <c r="L44" s="3"/>
      <c r="M44" s="2"/>
      <c r="N44" s="2"/>
    </row>
    <row r="45" spans="1:14" x14ac:dyDescent="0.25">
      <c r="K45" s="1"/>
      <c r="L45" s="3"/>
      <c r="M45" s="2"/>
      <c r="N45" s="2"/>
    </row>
    <row r="46" spans="1:14" x14ac:dyDescent="0.25">
      <c r="K46" s="1"/>
      <c r="L46" s="3"/>
      <c r="M46" s="2"/>
      <c r="N46" s="2"/>
    </row>
    <row r="47" spans="1:14" x14ac:dyDescent="0.25">
      <c r="K47" s="1"/>
      <c r="L47" s="3"/>
      <c r="M47" s="2"/>
      <c r="N47" s="2"/>
    </row>
    <row r="48" spans="1:14" x14ac:dyDescent="0.25">
      <c r="K48" s="1"/>
      <c r="L48" s="3"/>
      <c r="M48" s="2"/>
      <c r="N48" s="2"/>
    </row>
    <row r="49" spans="11:14" x14ac:dyDescent="0.25">
      <c r="K49" s="1"/>
      <c r="L49" s="3"/>
      <c r="M49" s="2"/>
      <c r="N49" s="2"/>
    </row>
  </sheetData>
  <mergeCells count="10">
    <mergeCell ref="B38:D38"/>
    <mergeCell ref="B39:D39"/>
    <mergeCell ref="B40:D40"/>
    <mergeCell ref="B41:C41"/>
    <mergeCell ref="B42:D42"/>
    <mergeCell ref="A1:J1"/>
    <mergeCell ref="B34:D34"/>
    <mergeCell ref="B35:D35"/>
    <mergeCell ref="B36:D36"/>
    <mergeCell ref="B37:D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>
      <selection activeCell="F39" sqref="F39:H40"/>
    </sheetView>
  </sheetViews>
  <sheetFormatPr baseColWidth="10" defaultRowHeight="15" x14ac:dyDescent="0.25"/>
  <cols>
    <col min="3" max="3" width="13.42578125" customWidth="1"/>
    <col min="5" max="5" width="15.85546875" customWidth="1"/>
    <col min="6" max="6" width="23.28515625" bestFit="1" customWidth="1"/>
    <col min="7" max="7" width="18" customWidth="1"/>
    <col min="8" max="8" width="13.5703125" bestFit="1" customWidth="1"/>
    <col min="9" max="10" width="13.5703125" customWidth="1"/>
    <col min="11" max="11" width="6.7109375" customWidth="1"/>
    <col min="12" max="12" width="19.140625" customWidth="1"/>
    <col min="14" max="14" width="14.140625" customWidth="1"/>
    <col min="15" max="15" width="11.7109375" bestFit="1" customWidth="1"/>
    <col min="16" max="16" width="19.5703125" customWidth="1"/>
  </cols>
  <sheetData>
    <row r="1" spans="1:14" ht="16.5" thickBot="1" x14ac:dyDescent="0.3">
      <c r="A1" s="97" t="s">
        <v>11</v>
      </c>
      <c r="B1" s="97"/>
      <c r="C1" s="97"/>
      <c r="D1" s="97"/>
      <c r="E1" s="97"/>
      <c r="F1" s="97"/>
      <c r="G1" s="97"/>
      <c r="H1" s="97"/>
      <c r="I1" s="97"/>
      <c r="J1" s="97"/>
      <c r="K1" s="1"/>
      <c r="L1" s="25"/>
      <c r="M1" s="1"/>
      <c r="N1" s="1"/>
    </row>
    <row r="2" spans="1:14" ht="38.25" x14ac:dyDescent="0.25">
      <c r="A2" s="12" t="s">
        <v>10</v>
      </c>
      <c r="B2" s="84" t="s">
        <v>30</v>
      </c>
      <c r="C2" s="85"/>
      <c r="D2" s="11" t="s">
        <v>13</v>
      </c>
      <c r="E2" s="11" t="s">
        <v>12</v>
      </c>
      <c r="F2" s="10" t="s">
        <v>1</v>
      </c>
      <c r="G2" s="10" t="s">
        <v>14</v>
      </c>
      <c r="H2" s="10" t="s">
        <v>15</v>
      </c>
      <c r="I2" s="10" t="s">
        <v>32</v>
      </c>
      <c r="J2" s="9" t="s">
        <v>0</v>
      </c>
      <c r="K2" s="1"/>
      <c r="L2" s="36" t="s">
        <v>6</v>
      </c>
      <c r="M2" s="35"/>
      <c r="N2" s="44"/>
    </row>
    <row r="3" spans="1:14" x14ac:dyDescent="0.25">
      <c r="A3" s="8"/>
      <c r="B3" s="81"/>
      <c r="C3" s="82"/>
      <c r="D3" s="7"/>
      <c r="E3" s="7"/>
      <c r="F3" s="6"/>
      <c r="G3" s="47" t="e">
        <f>H3/D3</f>
        <v>#DIV/0!</v>
      </c>
      <c r="H3" s="48"/>
      <c r="I3" s="48"/>
      <c r="J3" s="5"/>
      <c r="K3" s="1"/>
      <c r="L3" s="34" t="s">
        <v>7</v>
      </c>
      <c r="M3" s="33"/>
      <c r="N3" s="44"/>
    </row>
    <row r="4" spans="1:14" ht="15.75" thickBot="1" x14ac:dyDescent="0.3">
      <c r="A4" s="8"/>
      <c r="B4" s="81"/>
      <c r="C4" s="82"/>
      <c r="D4" s="7"/>
      <c r="E4" s="7"/>
      <c r="F4" s="6"/>
      <c r="G4" s="47" t="e">
        <f t="shared" ref="G4:G29" si="0">H4/D4</f>
        <v>#DIV/0!</v>
      </c>
      <c r="H4" s="48"/>
      <c r="I4" s="48"/>
      <c r="J4" s="5"/>
      <c r="K4" s="1"/>
      <c r="L4" s="32" t="s">
        <v>5</v>
      </c>
      <c r="M4" s="45" t="e">
        <f>+M3/M2</f>
        <v>#DIV/0!</v>
      </c>
      <c r="N4" s="46"/>
    </row>
    <row r="5" spans="1:14" x14ac:dyDescent="0.25">
      <c r="A5" s="8"/>
      <c r="B5" s="81"/>
      <c r="C5" s="82"/>
      <c r="D5" s="7"/>
      <c r="E5" s="7"/>
      <c r="F5" s="6"/>
      <c r="G5" s="47" t="e">
        <f t="shared" si="0"/>
        <v>#DIV/0!</v>
      </c>
      <c r="H5" s="48"/>
      <c r="I5" s="48"/>
      <c r="J5" s="57"/>
      <c r="K5" s="1"/>
    </row>
    <row r="6" spans="1:14" x14ac:dyDescent="0.25">
      <c r="A6" s="8"/>
      <c r="B6" s="81"/>
      <c r="C6" s="82"/>
      <c r="D6" s="7"/>
      <c r="E6" s="7"/>
      <c r="F6" s="6"/>
      <c r="G6" s="47" t="e">
        <f t="shared" si="0"/>
        <v>#DIV/0!</v>
      </c>
      <c r="H6" s="48"/>
      <c r="I6" s="48"/>
      <c r="J6" s="57"/>
      <c r="K6" s="1"/>
    </row>
    <row r="7" spans="1:14" x14ac:dyDescent="0.25">
      <c r="A7" s="8"/>
      <c r="B7" s="81"/>
      <c r="C7" s="82"/>
      <c r="D7" s="7"/>
      <c r="E7" s="7"/>
      <c r="F7" s="6"/>
      <c r="G7" s="47" t="e">
        <f t="shared" si="0"/>
        <v>#DIV/0!</v>
      </c>
      <c r="H7" s="48"/>
      <c r="I7" s="48"/>
      <c r="J7" s="57"/>
      <c r="K7" s="1"/>
    </row>
    <row r="8" spans="1:14" x14ac:dyDescent="0.25">
      <c r="A8" s="8"/>
      <c r="B8" s="81"/>
      <c r="C8" s="82"/>
      <c r="D8" s="7"/>
      <c r="E8" s="7"/>
      <c r="F8" s="6"/>
      <c r="G8" s="47" t="e">
        <f t="shared" si="0"/>
        <v>#DIV/0!</v>
      </c>
      <c r="H8" s="48"/>
      <c r="I8" s="48"/>
      <c r="J8" s="57"/>
      <c r="K8" s="1"/>
    </row>
    <row r="9" spans="1:14" x14ac:dyDescent="0.25">
      <c r="A9" s="8"/>
      <c r="B9" s="81"/>
      <c r="C9" s="82"/>
      <c r="D9" s="7"/>
      <c r="E9" s="7"/>
      <c r="F9" s="6"/>
      <c r="G9" s="47" t="e">
        <f t="shared" si="0"/>
        <v>#DIV/0!</v>
      </c>
      <c r="H9" s="48"/>
      <c r="I9" s="48"/>
      <c r="J9" s="57"/>
      <c r="K9" s="1"/>
    </row>
    <row r="10" spans="1:14" x14ac:dyDescent="0.25">
      <c r="A10" s="8"/>
      <c r="B10" s="81"/>
      <c r="C10" s="82"/>
      <c r="D10" s="7"/>
      <c r="E10" s="7"/>
      <c r="F10" s="6"/>
      <c r="G10" s="47" t="e">
        <f t="shared" si="0"/>
        <v>#DIV/0!</v>
      </c>
      <c r="H10" s="48"/>
      <c r="I10" s="48"/>
      <c r="J10" s="57"/>
      <c r="K10" s="1"/>
    </row>
    <row r="11" spans="1:14" x14ac:dyDescent="0.25">
      <c r="A11" s="8"/>
      <c r="B11" s="81"/>
      <c r="C11" s="82"/>
      <c r="D11" s="7"/>
      <c r="E11" s="7"/>
      <c r="F11" s="6"/>
      <c r="G11" s="47" t="e">
        <f t="shared" si="0"/>
        <v>#DIV/0!</v>
      </c>
      <c r="H11" s="48"/>
      <c r="I11" s="48"/>
      <c r="J11" s="57"/>
      <c r="K11" s="1"/>
    </row>
    <row r="12" spans="1:14" ht="15" customHeight="1" x14ac:dyDescent="0.25">
      <c r="A12" s="8"/>
      <c r="B12" s="81"/>
      <c r="C12" s="82"/>
      <c r="D12" s="7"/>
      <c r="E12" s="7"/>
      <c r="F12" s="6"/>
      <c r="G12" s="47" t="e">
        <f t="shared" si="0"/>
        <v>#DIV/0!</v>
      </c>
      <c r="H12" s="48"/>
      <c r="I12" s="48"/>
      <c r="J12" s="57"/>
      <c r="K12" s="1"/>
    </row>
    <row r="13" spans="1:14" ht="15" customHeight="1" x14ac:dyDescent="0.25">
      <c r="A13" s="8"/>
      <c r="B13" s="81"/>
      <c r="C13" s="82"/>
      <c r="D13" s="7"/>
      <c r="E13" s="7"/>
      <c r="F13" s="6"/>
      <c r="G13" s="47" t="e">
        <f t="shared" si="0"/>
        <v>#DIV/0!</v>
      </c>
      <c r="H13" s="48"/>
      <c r="I13" s="48"/>
      <c r="J13" s="57"/>
      <c r="K13" s="1"/>
    </row>
    <row r="14" spans="1:14" ht="15" customHeight="1" x14ac:dyDescent="0.25">
      <c r="A14" s="8"/>
      <c r="B14" s="81"/>
      <c r="C14" s="82"/>
      <c r="D14" s="7"/>
      <c r="E14" s="7"/>
      <c r="F14" s="6"/>
      <c r="G14" s="47" t="e">
        <f>H14/D14</f>
        <v>#DIV/0!</v>
      </c>
      <c r="H14" s="48"/>
      <c r="I14" s="48"/>
      <c r="J14" s="57"/>
      <c r="K14" s="23"/>
    </row>
    <row r="15" spans="1:14" ht="15" customHeight="1" x14ac:dyDescent="0.25">
      <c r="A15" s="8"/>
      <c r="B15" s="81"/>
      <c r="C15" s="82"/>
      <c r="D15" s="7"/>
      <c r="E15" s="7"/>
      <c r="F15" s="6"/>
      <c r="G15" s="47" t="e">
        <f t="shared" si="0"/>
        <v>#DIV/0!</v>
      </c>
      <c r="H15" s="48"/>
      <c r="I15" s="48"/>
      <c r="J15" s="57"/>
      <c r="K15" s="23"/>
    </row>
    <row r="16" spans="1:14" ht="15" customHeight="1" x14ac:dyDescent="0.25">
      <c r="A16" s="8"/>
      <c r="B16" s="81"/>
      <c r="C16" s="82"/>
      <c r="D16" s="7"/>
      <c r="E16" s="7"/>
      <c r="F16" s="6"/>
      <c r="G16" s="47" t="e">
        <f t="shared" si="0"/>
        <v>#DIV/0!</v>
      </c>
      <c r="H16" s="48"/>
      <c r="I16" s="48"/>
      <c r="J16" s="57"/>
      <c r="K16" s="23"/>
    </row>
    <row r="17" spans="1:14" ht="15" customHeight="1" x14ac:dyDescent="0.25">
      <c r="A17" s="8"/>
      <c r="B17" s="81"/>
      <c r="C17" s="82"/>
      <c r="D17" s="7"/>
      <c r="E17" s="7"/>
      <c r="F17" s="6"/>
      <c r="G17" s="47" t="e">
        <f t="shared" si="0"/>
        <v>#DIV/0!</v>
      </c>
      <c r="H17" s="48"/>
      <c r="I17" s="48"/>
      <c r="J17" s="57"/>
      <c r="K17" s="23"/>
    </row>
    <row r="18" spans="1:14" ht="15" customHeight="1" x14ac:dyDescent="0.25">
      <c r="A18" s="8"/>
      <c r="B18" s="81"/>
      <c r="C18" s="82"/>
      <c r="D18" s="7"/>
      <c r="E18" s="7"/>
      <c r="F18" s="6"/>
      <c r="G18" s="47" t="e">
        <f t="shared" si="0"/>
        <v>#DIV/0!</v>
      </c>
      <c r="H18" s="48"/>
      <c r="I18" s="48"/>
      <c r="J18" s="5"/>
      <c r="K18" s="23"/>
      <c r="L18" s="49"/>
    </row>
    <row r="19" spans="1:14" ht="15" customHeight="1" x14ac:dyDescent="0.25">
      <c r="A19" s="8"/>
      <c r="B19" s="81"/>
      <c r="C19" s="82"/>
      <c r="D19" s="7"/>
      <c r="E19" s="7"/>
      <c r="F19" s="6"/>
      <c r="G19" s="47" t="e">
        <f t="shared" si="0"/>
        <v>#DIV/0!</v>
      </c>
      <c r="H19" s="48"/>
      <c r="I19" s="48"/>
      <c r="J19" s="5"/>
      <c r="K19" s="23"/>
      <c r="L19" s="49"/>
    </row>
    <row r="20" spans="1:14" ht="15" customHeight="1" x14ac:dyDescent="0.25">
      <c r="A20" s="8"/>
      <c r="B20" s="81"/>
      <c r="C20" s="82"/>
      <c r="D20" s="7"/>
      <c r="E20" s="7"/>
      <c r="F20" s="6"/>
      <c r="G20" s="47" t="e">
        <f t="shared" si="0"/>
        <v>#DIV/0!</v>
      </c>
      <c r="H20" s="48"/>
      <c r="I20" s="48"/>
      <c r="J20" s="5"/>
      <c r="K20" s="23"/>
      <c r="L20" s="49"/>
    </row>
    <row r="21" spans="1:14" ht="15" customHeight="1" x14ac:dyDescent="0.25">
      <c r="A21" s="8"/>
      <c r="B21" s="81"/>
      <c r="C21" s="82"/>
      <c r="D21" s="7"/>
      <c r="E21" s="7"/>
      <c r="F21" s="6"/>
      <c r="G21" s="47" t="e">
        <f t="shared" si="0"/>
        <v>#DIV/0!</v>
      </c>
      <c r="H21" s="48"/>
      <c r="I21" s="48"/>
      <c r="J21" s="5"/>
      <c r="K21" s="23"/>
      <c r="L21" s="49"/>
    </row>
    <row r="22" spans="1:14" ht="15" customHeight="1" x14ac:dyDescent="0.25">
      <c r="A22" s="8"/>
      <c r="B22" s="81"/>
      <c r="C22" s="82"/>
      <c r="D22" s="7"/>
      <c r="E22" s="7"/>
      <c r="F22" s="6"/>
      <c r="G22" s="47" t="e">
        <f t="shared" si="0"/>
        <v>#DIV/0!</v>
      </c>
      <c r="H22" s="48"/>
      <c r="I22" s="48"/>
      <c r="J22" s="5"/>
      <c r="K22" s="23"/>
      <c r="L22" s="49"/>
    </row>
    <row r="23" spans="1:14" ht="15" customHeight="1" x14ac:dyDescent="0.25">
      <c r="A23" s="8"/>
      <c r="B23" s="81"/>
      <c r="C23" s="82"/>
      <c r="D23" s="7"/>
      <c r="E23" s="7"/>
      <c r="F23" s="6"/>
      <c r="G23" s="47" t="e">
        <f>H23/D23</f>
        <v>#DIV/0!</v>
      </c>
      <c r="H23" s="48"/>
      <c r="I23" s="48"/>
      <c r="J23" s="5"/>
      <c r="K23" s="23"/>
      <c r="L23" s="49"/>
    </row>
    <row r="24" spans="1:14" ht="15.6" customHeight="1" x14ac:dyDescent="0.25">
      <c r="A24" s="8"/>
      <c r="B24" s="81"/>
      <c r="C24" s="82"/>
      <c r="D24" s="7"/>
      <c r="E24" s="7"/>
      <c r="F24" s="6"/>
      <c r="G24" s="47" t="e">
        <f t="shared" si="0"/>
        <v>#DIV/0!</v>
      </c>
      <c r="H24" s="48"/>
      <c r="I24" s="48"/>
      <c r="J24" s="5"/>
      <c r="K24" s="23"/>
      <c r="L24" s="49"/>
    </row>
    <row r="25" spans="1:14" ht="15" customHeight="1" x14ac:dyDescent="0.25">
      <c r="A25" s="8"/>
      <c r="B25" s="81"/>
      <c r="C25" s="82"/>
      <c r="D25" s="7"/>
      <c r="E25" s="7"/>
      <c r="F25" s="6"/>
      <c r="G25" s="47" t="e">
        <f t="shared" si="0"/>
        <v>#DIV/0!</v>
      </c>
      <c r="H25" s="48"/>
      <c r="I25" s="48"/>
      <c r="J25" s="5"/>
      <c r="K25" s="23"/>
    </row>
    <row r="26" spans="1:14" ht="15" customHeight="1" x14ac:dyDescent="0.25">
      <c r="A26" s="8"/>
      <c r="B26" s="81"/>
      <c r="C26" s="82"/>
      <c r="D26" s="7"/>
      <c r="E26" s="7"/>
      <c r="F26" s="6"/>
      <c r="G26" s="47" t="e">
        <f t="shared" si="0"/>
        <v>#DIV/0!</v>
      </c>
      <c r="H26" s="48"/>
      <c r="I26" s="48"/>
      <c r="J26" s="5"/>
      <c r="K26" s="23"/>
    </row>
    <row r="27" spans="1:14" ht="15" customHeight="1" x14ac:dyDescent="0.25">
      <c r="A27" s="8"/>
      <c r="B27" s="81"/>
      <c r="C27" s="82"/>
      <c r="D27" s="7"/>
      <c r="E27" s="7"/>
      <c r="F27" s="6"/>
      <c r="G27" s="47" t="e">
        <f t="shared" si="0"/>
        <v>#DIV/0!</v>
      </c>
      <c r="H27" s="48"/>
      <c r="I27" s="48"/>
      <c r="J27" s="5"/>
      <c r="K27" s="23"/>
      <c r="L27" s="22"/>
      <c r="M27" s="1"/>
      <c r="N27" s="1"/>
    </row>
    <row r="28" spans="1:14" ht="16.149999999999999" customHeight="1" x14ac:dyDescent="0.25">
      <c r="A28" s="8"/>
      <c r="B28" s="81"/>
      <c r="C28" s="82"/>
      <c r="D28" s="7"/>
      <c r="E28" s="7"/>
      <c r="F28" s="6"/>
      <c r="G28" s="47" t="e">
        <f t="shared" si="0"/>
        <v>#DIV/0!</v>
      </c>
      <c r="H28" s="48"/>
      <c r="I28" s="48"/>
      <c r="J28" s="5"/>
      <c r="K28" s="23"/>
      <c r="L28" s="22"/>
      <c r="M28" s="1"/>
      <c r="N28" s="1"/>
    </row>
    <row r="29" spans="1:14" ht="15" customHeight="1" x14ac:dyDescent="0.25">
      <c r="A29" s="8"/>
      <c r="B29" s="81"/>
      <c r="C29" s="82"/>
      <c r="D29" s="7"/>
      <c r="E29" s="7"/>
      <c r="F29" s="6"/>
      <c r="G29" s="47" t="e">
        <f t="shared" si="0"/>
        <v>#DIV/0!</v>
      </c>
      <c r="H29" s="48"/>
      <c r="I29" s="48"/>
      <c r="J29" s="5"/>
      <c r="K29" s="23"/>
      <c r="L29" s="22"/>
      <c r="M29" s="1"/>
      <c r="N29" s="1"/>
    </row>
    <row r="30" spans="1:14" ht="15" customHeight="1" x14ac:dyDescent="0.25">
      <c r="A30" s="21"/>
      <c r="B30" s="50"/>
      <c r="C30" s="50"/>
      <c r="D30" s="24"/>
      <c r="E30" s="24"/>
      <c r="F30" s="17"/>
      <c r="G30" s="17"/>
      <c r="H30" s="16"/>
      <c r="I30" s="16"/>
      <c r="J30" s="16"/>
      <c r="K30" s="23"/>
      <c r="L30" s="22"/>
      <c r="M30" s="1"/>
      <c r="N30" s="1"/>
    </row>
    <row r="31" spans="1:14" ht="15" customHeight="1" x14ac:dyDescent="0.25">
      <c r="A31" s="21"/>
      <c r="B31" s="64" t="s">
        <v>16</v>
      </c>
      <c r="C31" s="65"/>
      <c r="D31" s="68">
        <f>SUM(D3:D29)</f>
        <v>0</v>
      </c>
      <c r="E31" s="68">
        <f>SUM(E3:E29)</f>
        <v>0</v>
      </c>
      <c r="F31" s="51"/>
      <c r="G31" s="51"/>
      <c r="H31" s="67">
        <f>SUM(H3:H29)</f>
        <v>0</v>
      </c>
      <c r="I31" s="67"/>
      <c r="J31" s="16"/>
      <c r="K31" s="23"/>
      <c r="L31" s="22"/>
      <c r="M31" s="1"/>
      <c r="N31" s="1"/>
    </row>
    <row r="32" spans="1:14" ht="15" customHeight="1" x14ac:dyDescent="0.25">
      <c r="A32" s="21"/>
      <c r="B32" s="64"/>
      <c r="C32" s="65"/>
      <c r="D32" s="68"/>
      <c r="E32" s="68"/>
      <c r="F32" s="51"/>
      <c r="G32" s="51"/>
      <c r="H32" s="67"/>
      <c r="I32" s="67"/>
      <c r="J32" s="16"/>
      <c r="K32" s="23"/>
      <c r="L32" s="22"/>
      <c r="M32" s="1"/>
      <c r="N32" s="1"/>
    </row>
    <row r="33" spans="1:14" ht="15" customHeight="1" x14ac:dyDescent="0.25">
      <c r="A33" s="21"/>
      <c r="B33" s="64"/>
      <c r="C33" s="65"/>
      <c r="D33" s="68"/>
      <c r="E33" s="68"/>
      <c r="F33" s="51"/>
      <c r="G33" s="51"/>
      <c r="H33" s="67"/>
      <c r="I33" s="67"/>
      <c r="J33" s="16"/>
      <c r="K33" s="23"/>
      <c r="L33" s="22"/>
      <c r="M33" s="1"/>
      <c r="N33" s="1"/>
    </row>
    <row r="34" spans="1:14" ht="15" customHeight="1" x14ac:dyDescent="0.25">
      <c r="A34" s="21"/>
      <c r="B34" s="88" t="s">
        <v>21</v>
      </c>
      <c r="C34" s="88"/>
      <c r="D34" s="89"/>
      <c r="E34" s="52">
        <f>+M2</f>
        <v>0</v>
      </c>
      <c r="F34" s="1"/>
      <c r="G34" s="1"/>
      <c r="H34" s="1"/>
      <c r="I34" s="1"/>
      <c r="J34" s="16"/>
      <c r="K34" s="23"/>
      <c r="L34" s="22"/>
      <c r="M34" s="1"/>
      <c r="N34" s="1"/>
    </row>
    <row r="35" spans="1:14" ht="15" customHeight="1" x14ac:dyDescent="0.25">
      <c r="A35" s="21"/>
      <c r="B35" s="88" t="s">
        <v>29</v>
      </c>
      <c r="C35" s="88"/>
      <c r="D35" s="89"/>
      <c r="E35" s="52">
        <f>+M3</f>
        <v>0</v>
      </c>
      <c r="F35" s="1"/>
      <c r="G35" s="1"/>
      <c r="H35" s="1"/>
      <c r="I35" s="1"/>
      <c r="J35" s="16"/>
      <c r="K35" s="23"/>
      <c r="L35" s="22"/>
      <c r="M35" s="1"/>
      <c r="N35" s="1"/>
    </row>
    <row r="36" spans="1:14" ht="15" customHeight="1" x14ac:dyDescent="0.25">
      <c r="A36" s="21"/>
      <c r="B36" s="88" t="s">
        <v>22</v>
      </c>
      <c r="C36" s="88"/>
      <c r="D36" s="89"/>
      <c r="E36" s="53" t="e">
        <f>E35/E34</f>
        <v>#DIV/0!</v>
      </c>
      <c r="F36" s="1"/>
      <c r="G36" s="1"/>
      <c r="H36" s="1"/>
      <c r="I36" s="1"/>
      <c r="J36" s="16"/>
      <c r="K36" s="23"/>
      <c r="L36" s="22"/>
      <c r="M36" s="1"/>
      <c r="N36" s="1"/>
    </row>
    <row r="37" spans="1:14" ht="15" customHeight="1" x14ac:dyDescent="0.25">
      <c r="A37" s="21"/>
      <c r="B37" s="90" t="s">
        <v>23</v>
      </c>
      <c r="C37" s="90"/>
      <c r="D37" s="91"/>
      <c r="E37" s="54">
        <f>+E31</f>
        <v>0</v>
      </c>
      <c r="F37" s="1"/>
      <c r="G37" s="1"/>
      <c r="H37" s="1"/>
      <c r="I37" s="1"/>
      <c r="J37" s="16"/>
      <c r="K37" s="23"/>
      <c r="L37" s="22"/>
      <c r="M37" s="1"/>
      <c r="N37" s="1"/>
    </row>
    <row r="38" spans="1:14" ht="15" customHeight="1" x14ac:dyDescent="0.25">
      <c r="A38" s="21"/>
      <c r="B38" s="90" t="s">
        <v>24</v>
      </c>
      <c r="C38" s="90"/>
      <c r="D38" s="91"/>
      <c r="E38" s="54">
        <f>IF(E37&gt;E34,"OK",E34-E37)</f>
        <v>0</v>
      </c>
      <c r="F38" s="1"/>
      <c r="G38" s="1"/>
      <c r="H38" s="1"/>
      <c r="I38" s="1"/>
      <c r="J38" s="16"/>
      <c r="K38" s="23"/>
      <c r="L38" s="22"/>
      <c r="M38" s="1"/>
      <c r="N38" s="1"/>
    </row>
    <row r="39" spans="1:14" ht="15" customHeight="1" x14ac:dyDescent="0.25">
      <c r="A39" s="21"/>
      <c r="B39" s="93" t="s">
        <v>25</v>
      </c>
      <c r="C39" s="93"/>
      <c r="D39" s="94"/>
      <c r="E39" s="54">
        <f>IF(E37&lt;E34,E37*E36,E35)</f>
        <v>0</v>
      </c>
      <c r="F39" s="60"/>
      <c r="G39" s="60"/>
      <c r="H39" s="1"/>
      <c r="I39" s="1"/>
      <c r="J39" s="16"/>
      <c r="K39" s="23"/>
      <c r="L39" s="22"/>
      <c r="M39" s="1"/>
      <c r="N39" s="1"/>
    </row>
    <row r="40" spans="1:14" ht="15" customHeight="1" x14ac:dyDescent="0.25">
      <c r="A40" s="21"/>
      <c r="B40" s="95" t="s">
        <v>26</v>
      </c>
      <c r="C40" s="95"/>
      <c r="D40" s="96"/>
      <c r="E40" s="73">
        <f>IF(E39&gt;E35,"NO",E35-E39)</f>
        <v>0</v>
      </c>
      <c r="F40" s="60"/>
      <c r="G40" s="60"/>
      <c r="H40" s="1"/>
      <c r="I40" s="1"/>
      <c r="J40" s="16"/>
      <c r="K40" s="23"/>
      <c r="L40" s="22"/>
      <c r="M40" s="1"/>
      <c r="N40" s="1"/>
    </row>
    <row r="41" spans="1:14" ht="15" customHeight="1" x14ac:dyDescent="0.25">
      <c r="A41" s="21"/>
      <c r="B41" s="90" t="s">
        <v>27</v>
      </c>
      <c r="C41" s="90"/>
      <c r="D41" s="74">
        <v>0.7</v>
      </c>
      <c r="E41" s="55">
        <f>+E35*D41</f>
        <v>0</v>
      </c>
      <c r="F41" s="61"/>
      <c r="G41" s="61"/>
      <c r="H41" s="1"/>
      <c r="I41" s="1"/>
      <c r="J41" s="16"/>
      <c r="K41" s="23"/>
      <c r="L41" s="22"/>
      <c r="M41" s="1"/>
      <c r="N41" s="1"/>
    </row>
    <row r="42" spans="1:14" ht="15" customHeight="1" x14ac:dyDescent="0.25">
      <c r="A42" s="21"/>
      <c r="B42" s="90" t="s">
        <v>28</v>
      </c>
      <c r="C42" s="90"/>
      <c r="D42" s="91"/>
      <c r="E42" s="56">
        <f>+E39-E41</f>
        <v>0</v>
      </c>
      <c r="F42" s="61"/>
      <c r="G42" s="61"/>
      <c r="H42" s="1"/>
      <c r="I42" s="1"/>
      <c r="J42" s="16"/>
      <c r="K42" s="23"/>
      <c r="L42" s="22"/>
      <c r="M42" s="1"/>
      <c r="N42" s="1"/>
    </row>
    <row r="43" spans="1:14" ht="15" customHeight="1" x14ac:dyDescent="0.25">
      <c r="A43" s="21"/>
      <c r="B43" s="64"/>
      <c r="C43" s="65"/>
      <c r="D43" s="68"/>
      <c r="E43" s="68"/>
      <c r="F43" s="51"/>
      <c r="G43" s="51"/>
      <c r="H43" s="67"/>
      <c r="I43" s="67"/>
      <c r="J43" s="16"/>
      <c r="K43" s="23"/>
      <c r="L43" s="22"/>
      <c r="M43" s="1"/>
      <c r="N43" s="1"/>
    </row>
    <row r="44" spans="1:14" x14ac:dyDescent="0.25">
      <c r="A44" s="1"/>
      <c r="B44" s="1"/>
      <c r="C44" s="1"/>
      <c r="D44" s="14"/>
      <c r="E44" s="1"/>
      <c r="F44" s="1"/>
    </row>
    <row r="45" spans="1:14" x14ac:dyDescent="0.25">
      <c r="A45" s="1"/>
      <c r="B45" s="1"/>
      <c r="C45" s="13"/>
      <c r="D45" s="1"/>
      <c r="E45" s="14"/>
      <c r="F45" s="14"/>
    </row>
    <row r="46" spans="1:14" x14ac:dyDescent="0.25">
      <c r="A46" s="1"/>
      <c r="B46" s="1"/>
      <c r="C46" s="13"/>
      <c r="D46" s="1"/>
      <c r="E46" s="3"/>
      <c r="F46" s="3"/>
    </row>
    <row r="47" spans="1:14" x14ac:dyDescent="0.25">
      <c r="A47" s="16"/>
      <c r="B47" s="16"/>
      <c r="C47" s="13"/>
      <c r="D47" s="1"/>
      <c r="E47" s="3"/>
      <c r="F47" s="3"/>
    </row>
    <row r="48" spans="1:14" x14ac:dyDescent="0.25">
      <c r="A48" s="16"/>
      <c r="B48" s="16"/>
      <c r="C48" s="13"/>
      <c r="D48" s="1"/>
      <c r="E48" s="3"/>
      <c r="F48" s="3"/>
    </row>
    <row r="49" spans="3:14" ht="24.75" customHeight="1" x14ac:dyDescent="0.25">
      <c r="C49" s="13"/>
      <c r="D49" s="1"/>
      <c r="E49" s="3"/>
      <c r="F49" s="3"/>
    </row>
    <row r="50" spans="3:14" x14ac:dyDescent="0.25">
      <c r="C50" s="13"/>
      <c r="D50" s="1"/>
      <c r="E50" s="3"/>
      <c r="F50" s="3"/>
    </row>
    <row r="51" spans="3:14" x14ac:dyDescent="0.25">
      <c r="C51" s="1"/>
      <c r="D51" s="3"/>
      <c r="E51" s="2"/>
      <c r="F51" s="2"/>
    </row>
    <row r="52" spans="3:14" x14ac:dyDescent="0.25">
      <c r="K52" s="1"/>
      <c r="L52" s="3"/>
      <c r="M52" s="2"/>
      <c r="N52" s="2"/>
    </row>
    <row r="53" spans="3:14" x14ac:dyDescent="0.25">
      <c r="K53" s="1"/>
      <c r="L53" s="3"/>
      <c r="M53" s="2"/>
      <c r="N53" s="2"/>
    </row>
    <row r="54" spans="3:14" x14ac:dyDescent="0.25">
      <c r="K54" s="1"/>
      <c r="L54" s="3"/>
      <c r="M54" s="2"/>
      <c r="N54" s="2"/>
    </row>
    <row r="55" spans="3:14" x14ac:dyDescent="0.25">
      <c r="K55" s="1"/>
      <c r="L55" s="3"/>
      <c r="M55" s="2"/>
      <c r="N55" s="2"/>
    </row>
    <row r="56" spans="3:14" x14ac:dyDescent="0.25">
      <c r="K56" s="1"/>
      <c r="L56" s="3"/>
      <c r="M56" s="2"/>
      <c r="N56" s="2"/>
    </row>
    <row r="57" spans="3:14" x14ac:dyDescent="0.25">
      <c r="K57" s="1"/>
      <c r="L57" s="3"/>
      <c r="M57" s="2"/>
      <c r="N57" s="2"/>
    </row>
  </sheetData>
  <mergeCells count="38">
    <mergeCell ref="B39:D39"/>
    <mergeCell ref="B40:D40"/>
    <mergeCell ref="B41:C41"/>
    <mergeCell ref="B42:D42"/>
    <mergeCell ref="B14:C14"/>
    <mergeCell ref="B28:C28"/>
    <mergeCell ref="B29:C29"/>
    <mergeCell ref="B20:C20"/>
    <mergeCell ref="B21:C21"/>
    <mergeCell ref="B22:C22"/>
    <mergeCell ref="B23:C23"/>
    <mergeCell ref="B25:C25"/>
    <mergeCell ref="B27:C27"/>
    <mergeCell ref="B26:C26"/>
    <mergeCell ref="B24:C24"/>
    <mergeCell ref="B38:D38"/>
    <mergeCell ref="B10:C10"/>
    <mergeCell ref="B11:C11"/>
    <mergeCell ref="B12:C12"/>
    <mergeCell ref="B13:C13"/>
    <mergeCell ref="B15:C15"/>
    <mergeCell ref="B16:C16"/>
    <mergeCell ref="B17:C17"/>
    <mergeCell ref="B19:C19"/>
    <mergeCell ref="B18:C18"/>
    <mergeCell ref="A1:J1"/>
    <mergeCell ref="B34:D34"/>
    <mergeCell ref="B35:D35"/>
    <mergeCell ref="B36:D36"/>
    <mergeCell ref="B37:D37"/>
    <mergeCell ref="B2:C2"/>
    <mergeCell ref="B3:C3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Model fact i nòmines</vt:lpstr>
      <vt:lpstr>Model només factures </vt:lpstr>
      <vt:lpstr>Model Només nòmines</vt:lpstr>
    </vt:vector>
  </TitlesOfParts>
  <Company>Ajuntament de Castelldefels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Rebullida García, María Encarnación</dc:creator>
  <cp:lastModifiedBy>Cabanillas Hidalgo, Marta</cp:lastModifiedBy>
  <cp:lastPrinted>2024-01-24T08:39:58Z</cp:lastPrinted>
  <dcterms:created xsi:type="dcterms:W3CDTF">2023-05-18T17:08:26Z</dcterms:created>
  <dcterms:modified xsi:type="dcterms:W3CDTF">2025-12-19T09:01:44Z</dcterms:modified>
</cp:coreProperties>
</file>